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0009\OneDrive - 3F\Vejledninger\Landbrug\"/>
    </mc:Choice>
  </mc:AlternateContent>
  <xr:revisionPtr revIDLastSave="4" documentId="8_{3377CFE7-D4FA-4C7E-ABCC-231BFAD7A7CD}" xr6:coauthVersionLast="45" xr6:coauthVersionMax="45" xr10:uidLastSave="{DB819CB7-729A-4992-A25D-93199A9C2B85}"/>
  <bookViews>
    <workbookView xWindow="-120" yWindow="-120" windowWidth="29040" windowHeight="15840" tabRatio="930" xr2:uid="{00000000-000D-0000-FFFF-FFFF00000000}"/>
  </bookViews>
  <sheets>
    <sheet name="Start side" sheetId="14" r:id="rId1"/>
    <sheet name="Transportredskaber" sheetId="3" r:id="rId2"/>
    <sheet name="Løfteredskaber" sheetId="2" r:id="rId3"/>
    <sheet name="Hejseredskaber og spil " sheetId="4" r:id="rId4"/>
    <sheet name="Anhugningsgrej" sheetId="1" r:id="rId5"/>
    <sheet name="Elektrisk værktøj" sheetId="9" r:id="rId6"/>
    <sheet name="Maskiner og teknisk udstyr" sheetId="7" r:id="rId7"/>
    <sheet name="Påmonterede maskiner " sheetId="10" r:id="rId8"/>
    <sheet name="Mobile arbejdsredskaber " sheetId="8" r:id="rId9"/>
    <sheet name="Porte" sheetId="15" r:id="rId10"/>
    <sheet name="Stiger" sheetId="16" r:id="rId11"/>
    <sheet name="Stilladser" sheetId="5" r:id="rId12"/>
    <sheet name="Trykbærende udstyr eller -anlæg" sheetId="6" r:id="rId13"/>
    <sheet name="Håndildslukkere" sheetId="13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8" i="13" l="1"/>
  <c r="H28" i="13" s="1"/>
  <c r="I28" i="13" s="1"/>
  <c r="G29" i="13"/>
  <c r="H29" i="13" s="1"/>
  <c r="I29" i="13" s="1"/>
  <c r="G30" i="13"/>
  <c r="H30" i="13" s="1"/>
  <c r="I30" i="13" s="1"/>
  <c r="G31" i="13"/>
  <c r="H31" i="13" s="1"/>
  <c r="I31" i="13" s="1"/>
  <c r="G32" i="15" l="1"/>
  <c r="H32" i="15" s="1"/>
  <c r="I32" i="15" s="1"/>
  <c r="G31" i="15"/>
  <c r="H31" i="15" s="1"/>
  <c r="I31" i="15" s="1"/>
  <c r="G30" i="15"/>
  <c r="H30" i="15" s="1"/>
  <c r="I30" i="15" s="1"/>
  <c r="G29" i="15"/>
  <c r="H29" i="15" s="1"/>
  <c r="I29" i="15" s="1"/>
  <c r="G28" i="15"/>
  <c r="H28" i="15" s="1"/>
  <c r="I28" i="15" s="1"/>
  <c r="G27" i="15"/>
  <c r="H27" i="15" s="1"/>
  <c r="I27" i="15" s="1"/>
  <c r="G26" i="15"/>
  <c r="H26" i="15" s="1"/>
  <c r="I26" i="15" s="1"/>
  <c r="G25" i="15"/>
  <c r="H25" i="15" s="1"/>
  <c r="I25" i="15" s="1"/>
  <c r="G24" i="15"/>
  <c r="H24" i="15" s="1"/>
  <c r="I24" i="15" s="1"/>
  <c r="G23" i="15"/>
  <c r="H23" i="15" s="1"/>
  <c r="I23" i="15" s="1"/>
  <c r="G22" i="15"/>
  <c r="H22" i="15" s="1"/>
  <c r="I22" i="15" s="1"/>
  <c r="G21" i="15"/>
  <c r="H21" i="15" s="1"/>
  <c r="I21" i="15" s="1"/>
  <c r="G20" i="15"/>
  <c r="H20" i="15" s="1"/>
  <c r="I20" i="15" s="1"/>
  <c r="G19" i="15"/>
  <c r="H19" i="15" s="1"/>
  <c r="I19" i="15" s="1"/>
  <c r="G18" i="15"/>
  <c r="H18" i="15" s="1"/>
  <c r="I18" i="15" s="1"/>
  <c r="G17" i="15"/>
  <c r="H17" i="15" s="1"/>
  <c r="I17" i="15" s="1"/>
  <c r="G16" i="15"/>
  <c r="H16" i="15" s="1"/>
  <c r="I16" i="15" s="1"/>
  <c r="G15" i="15"/>
  <c r="H15" i="15" s="1"/>
  <c r="I15" i="15" s="1"/>
  <c r="G14" i="15"/>
  <c r="H14" i="15" s="1"/>
  <c r="I14" i="15" s="1"/>
  <c r="G13" i="15"/>
  <c r="H13" i="15" s="1"/>
  <c r="I13" i="15" s="1"/>
  <c r="G12" i="15"/>
  <c r="H12" i="15" s="1"/>
  <c r="I12" i="15" s="1"/>
  <c r="G11" i="15"/>
  <c r="H11" i="15" s="1"/>
  <c r="I11" i="15" s="1"/>
  <c r="G10" i="15"/>
  <c r="H10" i="15" s="1"/>
  <c r="I10" i="15" s="1"/>
  <c r="G9" i="15"/>
  <c r="H9" i="15" s="1"/>
  <c r="I9" i="15" s="1"/>
  <c r="G8" i="15"/>
  <c r="H8" i="15" s="1"/>
  <c r="I8" i="15" s="1"/>
  <c r="G7" i="15"/>
  <c r="H7" i="15" s="1"/>
  <c r="I7" i="15" s="1"/>
  <c r="G6" i="15"/>
  <c r="H6" i="15" s="1"/>
  <c r="I6" i="15" s="1"/>
  <c r="G5" i="15"/>
  <c r="H5" i="15" s="1"/>
  <c r="I5" i="15" s="1"/>
  <c r="G4" i="15"/>
  <c r="H4" i="15" s="1"/>
  <c r="I4" i="15" s="1"/>
  <c r="H3" i="15"/>
  <c r="I3" i="15" s="1"/>
  <c r="G3" i="15"/>
  <c r="C1" i="15"/>
  <c r="G32" i="16"/>
  <c r="H32" i="16" s="1"/>
  <c r="I32" i="16" s="1"/>
  <c r="G31" i="16"/>
  <c r="H31" i="16" s="1"/>
  <c r="I31" i="16" s="1"/>
  <c r="G30" i="16"/>
  <c r="H30" i="16" s="1"/>
  <c r="I30" i="16" s="1"/>
  <c r="G29" i="16"/>
  <c r="H29" i="16" s="1"/>
  <c r="I29" i="16" s="1"/>
  <c r="G28" i="16"/>
  <c r="H28" i="16" s="1"/>
  <c r="I28" i="16" s="1"/>
  <c r="G27" i="16"/>
  <c r="H27" i="16" s="1"/>
  <c r="I27" i="16" s="1"/>
  <c r="G26" i="16"/>
  <c r="H26" i="16" s="1"/>
  <c r="I26" i="16" s="1"/>
  <c r="G25" i="16"/>
  <c r="H25" i="16" s="1"/>
  <c r="I25" i="16" s="1"/>
  <c r="G24" i="16"/>
  <c r="H24" i="16" s="1"/>
  <c r="I24" i="16" s="1"/>
  <c r="G23" i="16"/>
  <c r="H23" i="16" s="1"/>
  <c r="I23" i="16" s="1"/>
  <c r="G22" i="16"/>
  <c r="H22" i="16" s="1"/>
  <c r="I22" i="16" s="1"/>
  <c r="G21" i="16"/>
  <c r="H21" i="16" s="1"/>
  <c r="I21" i="16" s="1"/>
  <c r="G20" i="16"/>
  <c r="H20" i="16" s="1"/>
  <c r="I20" i="16" s="1"/>
  <c r="G19" i="16"/>
  <c r="H19" i="16" s="1"/>
  <c r="I19" i="16" s="1"/>
  <c r="G18" i="16"/>
  <c r="H18" i="16" s="1"/>
  <c r="I18" i="16" s="1"/>
  <c r="G17" i="16"/>
  <c r="H17" i="16" s="1"/>
  <c r="I17" i="16" s="1"/>
  <c r="G16" i="16"/>
  <c r="H16" i="16" s="1"/>
  <c r="I16" i="16" s="1"/>
  <c r="G15" i="16"/>
  <c r="H15" i="16" s="1"/>
  <c r="I15" i="16" s="1"/>
  <c r="G14" i="16"/>
  <c r="H14" i="16" s="1"/>
  <c r="I14" i="16" s="1"/>
  <c r="G13" i="16"/>
  <c r="H13" i="16" s="1"/>
  <c r="I13" i="16" s="1"/>
  <c r="G12" i="16"/>
  <c r="H12" i="16" s="1"/>
  <c r="I12" i="16" s="1"/>
  <c r="G11" i="16"/>
  <c r="H11" i="16" s="1"/>
  <c r="I11" i="16" s="1"/>
  <c r="G10" i="16"/>
  <c r="H10" i="16" s="1"/>
  <c r="I10" i="16" s="1"/>
  <c r="G9" i="16"/>
  <c r="H9" i="16" s="1"/>
  <c r="I9" i="16" s="1"/>
  <c r="G8" i="16"/>
  <c r="H8" i="16" s="1"/>
  <c r="I8" i="16" s="1"/>
  <c r="G7" i="16"/>
  <c r="H7" i="16" s="1"/>
  <c r="I7" i="16" s="1"/>
  <c r="G6" i="16"/>
  <c r="H6" i="16" s="1"/>
  <c r="I6" i="16" s="1"/>
  <c r="G5" i="16"/>
  <c r="G4" i="16"/>
  <c r="H4" i="16" s="1"/>
  <c r="I4" i="16" s="1"/>
  <c r="G3" i="16"/>
  <c r="H5" i="16" s="1"/>
  <c r="I5" i="16" s="1"/>
  <c r="C1" i="16"/>
  <c r="H3" i="16" l="1"/>
  <c r="I3" i="16" s="1"/>
  <c r="C1" i="13"/>
  <c r="C1" i="10"/>
  <c r="C1" i="9"/>
  <c r="C1" i="8"/>
  <c r="C1" i="7"/>
  <c r="C1" i="6"/>
  <c r="C1" i="5"/>
  <c r="C1" i="4"/>
  <c r="C1" i="3"/>
  <c r="C1" i="2"/>
  <c r="C1" i="1"/>
  <c r="G6" i="1"/>
  <c r="H6" i="1" s="1"/>
  <c r="G13" i="1"/>
  <c r="H13" i="1" s="1"/>
  <c r="I13" i="1" s="1"/>
  <c r="G27" i="13"/>
  <c r="H27" i="13" s="1"/>
  <c r="I27" i="13" s="1"/>
  <c r="G26" i="13"/>
  <c r="H26" i="13" s="1"/>
  <c r="I26" i="13" s="1"/>
  <c r="G25" i="13"/>
  <c r="H25" i="13" s="1"/>
  <c r="I25" i="13" s="1"/>
  <c r="G24" i="13"/>
  <c r="H24" i="13" s="1"/>
  <c r="I24" i="13" s="1"/>
  <c r="G23" i="13"/>
  <c r="H23" i="13" s="1"/>
  <c r="I23" i="13" s="1"/>
  <c r="G22" i="13"/>
  <c r="H22" i="13" s="1"/>
  <c r="I22" i="13" s="1"/>
  <c r="G21" i="13"/>
  <c r="H21" i="13" s="1"/>
  <c r="I21" i="13" s="1"/>
  <c r="G20" i="13"/>
  <c r="H20" i="13" s="1"/>
  <c r="I20" i="13" s="1"/>
  <c r="G19" i="13"/>
  <c r="H19" i="13" s="1"/>
  <c r="I19" i="13" s="1"/>
  <c r="G18" i="13"/>
  <c r="H18" i="13" s="1"/>
  <c r="I18" i="13" s="1"/>
  <c r="G17" i="13"/>
  <c r="H17" i="13" s="1"/>
  <c r="I17" i="13" s="1"/>
  <c r="G16" i="13"/>
  <c r="H16" i="13" s="1"/>
  <c r="I16" i="13" s="1"/>
  <c r="G15" i="13"/>
  <c r="H15" i="13" s="1"/>
  <c r="I15" i="13" s="1"/>
  <c r="G14" i="13"/>
  <c r="H14" i="13" s="1"/>
  <c r="I14" i="13" s="1"/>
  <c r="G13" i="13"/>
  <c r="H13" i="13" s="1"/>
  <c r="I13" i="13" s="1"/>
  <c r="G12" i="13"/>
  <c r="H12" i="13" s="1"/>
  <c r="I12" i="13" s="1"/>
  <c r="G11" i="13"/>
  <c r="H11" i="13" s="1"/>
  <c r="I11" i="13" s="1"/>
  <c r="G8" i="13"/>
  <c r="H8" i="13" s="1"/>
  <c r="I8" i="13" s="1"/>
  <c r="G6" i="13"/>
  <c r="H6" i="13" s="1"/>
  <c r="I6" i="13" s="1"/>
  <c r="G4" i="13"/>
  <c r="H4" i="13" s="1"/>
  <c r="I4" i="13" s="1"/>
  <c r="G10" i="13"/>
  <c r="H10" i="13" s="1"/>
  <c r="I10" i="13" s="1"/>
  <c r="G9" i="13"/>
  <c r="H9" i="13" s="1"/>
  <c r="I9" i="13" s="1"/>
  <c r="G7" i="13"/>
  <c r="G5" i="13"/>
  <c r="H5" i="13" s="1"/>
  <c r="I5" i="13" s="1"/>
  <c r="G3" i="13"/>
  <c r="H3" i="13" s="1"/>
  <c r="I3" i="13" s="1"/>
  <c r="G32" i="10"/>
  <c r="H32" i="10" s="1"/>
  <c r="I32" i="10" s="1"/>
  <c r="G31" i="10"/>
  <c r="H31" i="10" s="1"/>
  <c r="I31" i="10" s="1"/>
  <c r="G30" i="10"/>
  <c r="H30" i="10" s="1"/>
  <c r="I30" i="10" s="1"/>
  <c r="G29" i="10"/>
  <c r="H29" i="10" s="1"/>
  <c r="I29" i="10" s="1"/>
  <c r="G28" i="10"/>
  <c r="H28" i="10" s="1"/>
  <c r="I28" i="10" s="1"/>
  <c r="G27" i="10"/>
  <c r="H27" i="10" s="1"/>
  <c r="I27" i="10" s="1"/>
  <c r="G26" i="10"/>
  <c r="H26" i="10" s="1"/>
  <c r="I26" i="10" s="1"/>
  <c r="G25" i="10"/>
  <c r="H25" i="10" s="1"/>
  <c r="I25" i="10" s="1"/>
  <c r="G24" i="10"/>
  <c r="H24" i="10" s="1"/>
  <c r="I24" i="10" s="1"/>
  <c r="G23" i="10"/>
  <c r="H23" i="10" s="1"/>
  <c r="I23" i="10" s="1"/>
  <c r="G22" i="10"/>
  <c r="H22" i="10" s="1"/>
  <c r="I22" i="10" s="1"/>
  <c r="G21" i="10"/>
  <c r="H21" i="10" s="1"/>
  <c r="I21" i="10" s="1"/>
  <c r="G20" i="10"/>
  <c r="H20" i="10" s="1"/>
  <c r="I20" i="10" s="1"/>
  <c r="G19" i="10"/>
  <c r="H19" i="10" s="1"/>
  <c r="I19" i="10" s="1"/>
  <c r="G18" i="10"/>
  <c r="H18" i="10" s="1"/>
  <c r="I18" i="10" s="1"/>
  <c r="G17" i="10"/>
  <c r="H17" i="10" s="1"/>
  <c r="I17" i="10" s="1"/>
  <c r="G16" i="10"/>
  <c r="H16" i="10" s="1"/>
  <c r="I16" i="10" s="1"/>
  <c r="G10" i="10"/>
  <c r="H10" i="10" s="1"/>
  <c r="I10" i="10" s="1"/>
  <c r="G9" i="10"/>
  <c r="H9" i="10" s="1"/>
  <c r="I9" i="10" s="1"/>
  <c r="G13" i="10"/>
  <c r="H13" i="10" s="1"/>
  <c r="I13" i="10" s="1"/>
  <c r="G7" i="10"/>
  <c r="H7" i="10" s="1"/>
  <c r="I7" i="10" s="1"/>
  <c r="G12" i="10"/>
  <c r="H12" i="10" s="1"/>
  <c r="I12" i="10" s="1"/>
  <c r="G11" i="10"/>
  <c r="H11" i="10" s="1"/>
  <c r="I11" i="10" s="1"/>
  <c r="G6" i="10"/>
  <c r="H6" i="10" s="1"/>
  <c r="I6" i="10" s="1"/>
  <c r="G8" i="10"/>
  <c r="H8" i="10" s="1"/>
  <c r="I8" i="10" s="1"/>
  <c r="G15" i="10"/>
  <c r="H15" i="10" s="1"/>
  <c r="I15" i="10" s="1"/>
  <c r="G14" i="10"/>
  <c r="H14" i="10" s="1"/>
  <c r="I14" i="10" s="1"/>
  <c r="G3" i="10"/>
  <c r="G5" i="10"/>
  <c r="H5" i="10" s="1"/>
  <c r="I5" i="10" s="1"/>
  <c r="G4" i="10"/>
  <c r="H4" i="10" s="1"/>
  <c r="I4" i="10" s="1"/>
  <c r="G30" i="9"/>
  <c r="H30" i="9" s="1"/>
  <c r="I30" i="9" s="1"/>
  <c r="G29" i="9"/>
  <c r="H29" i="9" s="1"/>
  <c r="I29" i="9" s="1"/>
  <c r="G28" i="9"/>
  <c r="H28" i="9" s="1"/>
  <c r="I28" i="9" s="1"/>
  <c r="G27" i="9"/>
  <c r="H27" i="9" s="1"/>
  <c r="I27" i="9" s="1"/>
  <c r="G26" i="9"/>
  <c r="H26" i="9" s="1"/>
  <c r="I26" i="9" s="1"/>
  <c r="G25" i="9"/>
  <c r="H25" i="9" s="1"/>
  <c r="I25" i="9" s="1"/>
  <c r="G24" i="9"/>
  <c r="H24" i="9" s="1"/>
  <c r="I24" i="9" s="1"/>
  <c r="G23" i="9"/>
  <c r="H23" i="9" s="1"/>
  <c r="I23" i="9" s="1"/>
  <c r="G22" i="9"/>
  <c r="H22" i="9" s="1"/>
  <c r="I22" i="9" s="1"/>
  <c r="G21" i="9"/>
  <c r="H21" i="9" s="1"/>
  <c r="I21" i="9" s="1"/>
  <c r="G20" i="9"/>
  <c r="H20" i="9" s="1"/>
  <c r="I20" i="9" s="1"/>
  <c r="G19" i="9"/>
  <c r="H19" i="9" s="1"/>
  <c r="I19" i="9" s="1"/>
  <c r="G18" i="9"/>
  <c r="H18" i="9" s="1"/>
  <c r="I18" i="9" s="1"/>
  <c r="G17" i="9"/>
  <c r="H17" i="9" s="1"/>
  <c r="I17" i="9" s="1"/>
  <c r="G16" i="9"/>
  <c r="H16" i="9" s="1"/>
  <c r="I16" i="9" s="1"/>
  <c r="G15" i="9"/>
  <c r="H15" i="9" s="1"/>
  <c r="I15" i="9" s="1"/>
  <c r="G14" i="9"/>
  <c r="H14" i="9" s="1"/>
  <c r="I14" i="9" s="1"/>
  <c r="G13" i="9"/>
  <c r="H13" i="9" s="1"/>
  <c r="I13" i="9" s="1"/>
  <c r="G12" i="9"/>
  <c r="H12" i="9" s="1"/>
  <c r="I12" i="9" s="1"/>
  <c r="G7" i="9"/>
  <c r="H7" i="9" s="1"/>
  <c r="I7" i="9" s="1"/>
  <c r="G6" i="9"/>
  <c r="H6" i="9" s="1"/>
  <c r="I6" i="9" s="1"/>
  <c r="G8" i="9"/>
  <c r="H8" i="9" s="1"/>
  <c r="I8" i="9" s="1"/>
  <c r="G9" i="9"/>
  <c r="H9" i="9" s="1"/>
  <c r="I9" i="9" s="1"/>
  <c r="G11" i="9"/>
  <c r="H11" i="9" s="1"/>
  <c r="I11" i="9" s="1"/>
  <c r="G10" i="9"/>
  <c r="H10" i="9" s="1"/>
  <c r="I10" i="9" s="1"/>
  <c r="G5" i="9"/>
  <c r="G4" i="9"/>
  <c r="H4" i="9" s="1"/>
  <c r="I4" i="9" s="1"/>
  <c r="G3" i="9"/>
  <c r="H5" i="9" s="1"/>
  <c r="I5" i="9" s="1"/>
  <c r="K24" i="8"/>
  <c r="L24" i="8" s="1"/>
  <c r="M24" i="8" s="1"/>
  <c r="K23" i="8"/>
  <c r="L23" i="8" s="1"/>
  <c r="M23" i="8" s="1"/>
  <c r="K22" i="8"/>
  <c r="L22" i="8" s="1"/>
  <c r="M22" i="8" s="1"/>
  <c r="K21" i="8"/>
  <c r="L21" i="8" s="1"/>
  <c r="M21" i="8" s="1"/>
  <c r="K20" i="8"/>
  <c r="L20" i="8" s="1"/>
  <c r="M20" i="8" s="1"/>
  <c r="K19" i="8"/>
  <c r="L19" i="8" s="1"/>
  <c r="M19" i="8" s="1"/>
  <c r="K18" i="8"/>
  <c r="L18" i="8" s="1"/>
  <c r="M18" i="8" s="1"/>
  <c r="K17" i="8"/>
  <c r="L17" i="8" s="1"/>
  <c r="M17" i="8" s="1"/>
  <c r="K16" i="8"/>
  <c r="L16" i="8" s="1"/>
  <c r="M16" i="8" s="1"/>
  <c r="K15" i="8"/>
  <c r="L15" i="8" s="1"/>
  <c r="M15" i="8" s="1"/>
  <c r="K14" i="8"/>
  <c r="L14" i="8" s="1"/>
  <c r="M14" i="8" s="1"/>
  <c r="K13" i="8"/>
  <c r="L13" i="8" s="1"/>
  <c r="M13" i="8" s="1"/>
  <c r="K12" i="8"/>
  <c r="L12" i="8" s="1"/>
  <c r="M12" i="8" s="1"/>
  <c r="K5" i="8"/>
  <c r="L5" i="8" s="1"/>
  <c r="M5" i="8" s="1"/>
  <c r="K9" i="8"/>
  <c r="L9" i="8" s="1"/>
  <c r="M9" i="8" s="1"/>
  <c r="K8" i="8"/>
  <c r="L8" i="8" s="1"/>
  <c r="M8" i="8" s="1"/>
  <c r="K3" i="8"/>
  <c r="L3" i="8" s="1"/>
  <c r="M3" i="8" s="1"/>
  <c r="K10" i="8"/>
  <c r="L10" i="8" s="1"/>
  <c r="M10" i="8" s="1"/>
  <c r="K7" i="8"/>
  <c r="L7" i="8" s="1"/>
  <c r="M7" i="8" s="1"/>
  <c r="K11" i="8"/>
  <c r="K6" i="8"/>
  <c r="L6" i="8" s="1"/>
  <c r="M6" i="8" s="1"/>
  <c r="K4" i="8"/>
  <c r="G24" i="8"/>
  <c r="H24" i="8" s="1"/>
  <c r="I24" i="8" s="1"/>
  <c r="G23" i="8"/>
  <c r="H23" i="8" s="1"/>
  <c r="I23" i="8" s="1"/>
  <c r="G22" i="8"/>
  <c r="H22" i="8" s="1"/>
  <c r="I22" i="8" s="1"/>
  <c r="G21" i="8"/>
  <c r="H21" i="8" s="1"/>
  <c r="I21" i="8" s="1"/>
  <c r="G20" i="8"/>
  <c r="H20" i="8" s="1"/>
  <c r="I20" i="8" s="1"/>
  <c r="G19" i="8"/>
  <c r="H19" i="8" s="1"/>
  <c r="I19" i="8" s="1"/>
  <c r="G18" i="8"/>
  <c r="H18" i="8" s="1"/>
  <c r="I18" i="8" s="1"/>
  <c r="G17" i="8"/>
  <c r="H17" i="8" s="1"/>
  <c r="I17" i="8" s="1"/>
  <c r="G16" i="8"/>
  <c r="H16" i="8" s="1"/>
  <c r="I16" i="8" s="1"/>
  <c r="G15" i="8"/>
  <c r="H15" i="8" s="1"/>
  <c r="I15" i="8" s="1"/>
  <c r="G14" i="8"/>
  <c r="H14" i="8" s="1"/>
  <c r="I14" i="8" s="1"/>
  <c r="G13" i="8"/>
  <c r="H13" i="8" s="1"/>
  <c r="I13" i="8" s="1"/>
  <c r="G12" i="8"/>
  <c r="H12" i="8" s="1"/>
  <c r="I12" i="8" s="1"/>
  <c r="G5" i="8"/>
  <c r="H5" i="8" s="1"/>
  <c r="I5" i="8" s="1"/>
  <c r="G9" i="8"/>
  <c r="H9" i="8" s="1"/>
  <c r="I9" i="8" s="1"/>
  <c r="G8" i="8"/>
  <c r="H8" i="8" s="1"/>
  <c r="I8" i="8" s="1"/>
  <c r="G3" i="8"/>
  <c r="H3" i="8" s="1"/>
  <c r="I3" i="8" s="1"/>
  <c r="G10" i="8"/>
  <c r="H10" i="8" s="1"/>
  <c r="I10" i="8" s="1"/>
  <c r="G7" i="8"/>
  <c r="H7" i="8" s="1"/>
  <c r="I7" i="8" s="1"/>
  <c r="G11" i="8"/>
  <c r="G6" i="8"/>
  <c r="H6" i="8" s="1"/>
  <c r="I6" i="8" s="1"/>
  <c r="G4" i="8"/>
  <c r="G30" i="7"/>
  <c r="H30" i="7" s="1"/>
  <c r="I30" i="7" s="1"/>
  <c r="G29" i="7"/>
  <c r="H29" i="7" s="1"/>
  <c r="I29" i="7" s="1"/>
  <c r="G28" i="7"/>
  <c r="H28" i="7" s="1"/>
  <c r="I28" i="7" s="1"/>
  <c r="G27" i="7"/>
  <c r="H27" i="7" s="1"/>
  <c r="I27" i="7" s="1"/>
  <c r="G26" i="7"/>
  <c r="H26" i="7" s="1"/>
  <c r="I26" i="7" s="1"/>
  <c r="G25" i="7"/>
  <c r="H25" i="7" s="1"/>
  <c r="I25" i="7" s="1"/>
  <c r="G24" i="7"/>
  <c r="H24" i="7" s="1"/>
  <c r="I24" i="7" s="1"/>
  <c r="G23" i="7"/>
  <c r="H23" i="7" s="1"/>
  <c r="I23" i="7" s="1"/>
  <c r="G22" i="7"/>
  <c r="H22" i="7" s="1"/>
  <c r="I22" i="7" s="1"/>
  <c r="G21" i="7"/>
  <c r="H21" i="7" s="1"/>
  <c r="I21" i="7" s="1"/>
  <c r="G20" i="7"/>
  <c r="H20" i="7" s="1"/>
  <c r="I20" i="7" s="1"/>
  <c r="G19" i="7"/>
  <c r="H19" i="7" s="1"/>
  <c r="I19" i="7" s="1"/>
  <c r="G18" i="7"/>
  <c r="H18" i="7" s="1"/>
  <c r="I18" i="7" s="1"/>
  <c r="G8" i="7"/>
  <c r="H8" i="7" s="1"/>
  <c r="I8" i="7" s="1"/>
  <c r="G3" i="7"/>
  <c r="H3" i="7" s="1"/>
  <c r="I3" i="7" s="1"/>
  <c r="G17" i="7"/>
  <c r="H17" i="7" s="1"/>
  <c r="I17" i="7" s="1"/>
  <c r="G16" i="7"/>
  <c r="H16" i="7" s="1"/>
  <c r="I16" i="7" s="1"/>
  <c r="G7" i="7"/>
  <c r="H7" i="7" s="1"/>
  <c r="I7" i="7" s="1"/>
  <c r="G6" i="7"/>
  <c r="H6" i="7" s="1"/>
  <c r="I6" i="7" s="1"/>
  <c r="G10" i="7"/>
  <c r="H10" i="7" s="1"/>
  <c r="I10" i="7" s="1"/>
  <c r="G9" i="7"/>
  <c r="H9" i="7" s="1"/>
  <c r="I9" i="7" s="1"/>
  <c r="G11" i="7"/>
  <c r="H11" i="7" s="1"/>
  <c r="I11" i="7" s="1"/>
  <c r="G13" i="7"/>
  <c r="H13" i="7" s="1"/>
  <c r="I13" i="7" s="1"/>
  <c r="G12" i="7"/>
  <c r="H12" i="7" s="1"/>
  <c r="I12" i="7" s="1"/>
  <c r="G15" i="7"/>
  <c r="H15" i="7" s="1"/>
  <c r="I15" i="7" s="1"/>
  <c r="G14" i="7"/>
  <c r="G5" i="7"/>
  <c r="H5" i="7" s="1"/>
  <c r="I5" i="7" s="1"/>
  <c r="G4" i="7"/>
  <c r="H4" i="7" s="1"/>
  <c r="I4" i="7" s="1"/>
  <c r="G32" i="6"/>
  <c r="H32" i="6" s="1"/>
  <c r="I32" i="6" s="1"/>
  <c r="G31" i="6"/>
  <c r="H31" i="6" s="1"/>
  <c r="I31" i="6" s="1"/>
  <c r="G30" i="6"/>
  <c r="H30" i="6" s="1"/>
  <c r="I30" i="6" s="1"/>
  <c r="G29" i="6"/>
  <c r="H29" i="6" s="1"/>
  <c r="I29" i="6" s="1"/>
  <c r="G28" i="6"/>
  <c r="H28" i="6" s="1"/>
  <c r="I28" i="6" s="1"/>
  <c r="G27" i="6"/>
  <c r="H27" i="6" s="1"/>
  <c r="I27" i="6" s="1"/>
  <c r="G26" i="6"/>
  <c r="H26" i="6" s="1"/>
  <c r="I26" i="6" s="1"/>
  <c r="G25" i="6"/>
  <c r="H25" i="6" s="1"/>
  <c r="I25" i="6" s="1"/>
  <c r="G24" i="6"/>
  <c r="H24" i="6" s="1"/>
  <c r="I24" i="6" s="1"/>
  <c r="G23" i="6"/>
  <c r="H23" i="6" s="1"/>
  <c r="I23" i="6" s="1"/>
  <c r="G22" i="6"/>
  <c r="H22" i="6" s="1"/>
  <c r="I22" i="6" s="1"/>
  <c r="G21" i="6"/>
  <c r="H21" i="6" s="1"/>
  <c r="I21" i="6" s="1"/>
  <c r="G20" i="6"/>
  <c r="H20" i="6" s="1"/>
  <c r="I20" i="6" s="1"/>
  <c r="G19" i="6"/>
  <c r="H19" i="6" s="1"/>
  <c r="I19" i="6" s="1"/>
  <c r="G18" i="6"/>
  <c r="H18" i="6" s="1"/>
  <c r="I18" i="6" s="1"/>
  <c r="G17" i="6"/>
  <c r="H17" i="6" s="1"/>
  <c r="I17" i="6" s="1"/>
  <c r="G16" i="6"/>
  <c r="H16" i="6" s="1"/>
  <c r="I16" i="6" s="1"/>
  <c r="G15" i="6"/>
  <c r="H15" i="6" s="1"/>
  <c r="I15" i="6" s="1"/>
  <c r="G14" i="6"/>
  <c r="H14" i="6" s="1"/>
  <c r="I14" i="6" s="1"/>
  <c r="G13" i="6"/>
  <c r="H13" i="6" s="1"/>
  <c r="I13" i="6" s="1"/>
  <c r="G12" i="6"/>
  <c r="H12" i="6" s="1"/>
  <c r="I12" i="6" s="1"/>
  <c r="G11" i="6"/>
  <c r="H11" i="6" s="1"/>
  <c r="I11" i="6" s="1"/>
  <c r="G10" i="6"/>
  <c r="H10" i="6" s="1"/>
  <c r="I10" i="6" s="1"/>
  <c r="G9" i="6"/>
  <c r="H9" i="6" s="1"/>
  <c r="I9" i="6" s="1"/>
  <c r="G8" i="6"/>
  <c r="H8" i="6" s="1"/>
  <c r="I8" i="6" s="1"/>
  <c r="G7" i="6"/>
  <c r="H7" i="6" s="1"/>
  <c r="I7" i="6" s="1"/>
  <c r="G6" i="6"/>
  <c r="H6" i="6" s="1"/>
  <c r="I6" i="6" s="1"/>
  <c r="G5" i="6"/>
  <c r="H5" i="6" s="1"/>
  <c r="I5" i="6" s="1"/>
  <c r="G4" i="6"/>
  <c r="G3" i="6"/>
  <c r="H3" i="6" s="1"/>
  <c r="I3" i="6" s="1"/>
  <c r="H4" i="6"/>
  <c r="G27" i="5"/>
  <c r="H27" i="5" s="1"/>
  <c r="I27" i="5" s="1"/>
  <c r="G26" i="5"/>
  <c r="H26" i="5" s="1"/>
  <c r="I26" i="5" s="1"/>
  <c r="G25" i="5"/>
  <c r="H25" i="5" s="1"/>
  <c r="I25" i="5" s="1"/>
  <c r="G24" i="5"/>
  <c r="H24" i="5" s="1"/>
  <c r="I24" i="5" s="1"/>
  <c r="G23" i="5"/>
  <c r="H23" i="5" s="1"/>
  <c r="I23" i="5" s="1"/>
  <c r="G22" i="5"/>
  <c r="H22" i="5" s="1"/>
  <c r="I22" i="5" s="1"/>
  <c r="G21" i="5"/>
  <c r="H21" i="5" s="1"/>
  <c r="I21" i="5" s="1"/>
  <c r="G20" i="5"/>
  <c r="H20" i="5" s="1"/>
  <c r="I20" i="5" s="1"/>
  <c r="G19" i="5"/>
  <c r="H19" i="5" s="1"/>
  <c r="I19" i="5" s="1"/>
  <c r="G18" i="5"/>
  <c r="H18" i="5" s="1"/>
  <c r="I18" i="5" s="1"/>
  <c r="G17" i="5"/>
  <c r="H17" i="5" s="1"/>
  <c r="I17" i="5" s="1"/>
  <c r="G16" i="5"/>
  <c r="H16" i="5" s="1"/>
  <c r="I16" i="5" s="1"/>
  <c r="G15" i="5"/>
  <c r="H15" i="5" s="1"/>
  <c r="I15" i="5" s="1"/>
  <c r="G14" i="5"/>
  <c r="H14" i="5" s="1"/>
  <c r="I14" i="5" s="1"/>
  <c r="G13" i="5"/>
  <c r="H13" i="5" s="1"/>
  <c r="I13" i="5" s="1"/>
  <c r="G12" i="5"/>
  <c r="H12" i="5" s="1"/>
  <c r="I12" i="5" s="1"/>
  <c r="G11" i="5"/>
  <c r="H11" i="5" s="1"/>
  <c r="I11" i="5" s="1"/>
  <c r="G10" i="5"/>
  <c r="H10" i="5" s="1"/>
  <c r="I10" i="5" s="1"/>
  <c r="G9" i="5"/>
  <c r="H9" i="5" s="1"/>
  <c r="I9" i="5" s="1"/>
  <c r="G8" i="5"/>
  <c r="H8" i="5" s="1"/>
  <c r="I8" i="5" s="1"/>
  <c r="G7" i="5"/>
  <c r="H7" i="5" s="1"/>
  <c r="I7" i="5" s="1"/>
  <c r="G6" i="5"/>
  <c r="H6" i="5" s="1"/>
  <c r="I6" i="5" s="1"/>
  <c r="G5" i="5"/>
  <c r="G4" i="5"/>
  <c r="H4" i="5" s="1"/>
  <c r="I4" i="5" s="1"/>
  <c r="G3" i="5"/>
  <c r="H5" i="5" s="1"/>
  <c r="I5" i="5" s="1"/>
  <c r="G31" i="4"/>
  <c r="H31" i="4" s="1"/>
  <c r="I31" i="4" s="1"/>
  <c r="G30" i="4"/>
  <c r="H30" i="4" s="1"/>
  <c r="I30" i="4" s="1"/>
  <c r="G29" i="4"/>
  <c r="H29" i="4" s="1"/>
  <c r="I29" i="4" s="1"/>
  <c r="G28" i="4"/>
  <c r="H28" i="4" s="1"/>
  <c r="I28" i="4" s="1"/>
  <c r="G27" i="4"/>
  <c r="H27" i="4" s="1"/>
  <c r="I27" i="4" s="1"/>
  <c r="G26" i="4"/>
  <c r="H26" i="4" s="1"/>
  <c r="I26" i="4" s="1"/>
  <c r="G25" i="4"/>
  <c r="H25" i="4" s="1"/>
  <c r="I25" i="4" s="1"/>
  <c r="G24" i="4"/>
  <c r="H24" i="4" s="1"/>
  <c r="I24" i="4" s="1"/>
  <c r="G23" i="4"/>
  <c r="H23" i="4" s="1"/>
  <c r="I23" i="4" s="1"/>
  <c r="G22" i="4"/>
  <c r="H22" i="4" s="1"/>
  <c r="I22" i="4" s="1"/>
  <c r="G21" i="4"/>
  <c r="H21" i="4" s="1"/>
  <c r="I21" i="4" s="1"/>
  <c r="G20" i="4"/>
  <c r="H20" i="4" s="1"/>
  <c r="I20" i="4" s="1"/>
  <c r="G11" i="4"/>
  <c r="H11" i="4" s="1"/>
  <c r="I11" i="4" s="1"/>
  <c r="G19" i="4"/>
  <c r="H19" i="4" s="1"/>
  <c r="I19" i="4" s="1"/>
  <c r="G4" i="4"/>
  <c r="H4" i="4" s="1"/>
  <c r="I4" i="4" s="1"/>
  <c r="G18" i="4"/>
  <c r="H18" i="4" s="1"/>
  <c r="I18" i="4" s="1"/>
  <c r="G8" i="4"/>
  <c r="H8" i="4" s="1"/>
  <c r="I8" i="4" s="1"/>
  <c r="G17" i="4"/>
  <c r="H17" i="4" s="1"/>
  <c r="I17" i="4" s="1"/>
  <c r="G10" i="4"/>
  <c r="H10" i="4" s="1"/>
  <c r="I10" i="4" s="1"/>
  <c r="G16" i="4"/>
  <c r="H16" i="4" s="1"/>
  <c r="I16" i="4" s="1"/>
  <c r="G9" i="4"/>
  <c r="H9" i="4" s="1"/>
  <c r="I9" i="4" s="1"/>
  <c r="G15" i="4"/>
  <c r="H15" i="4" s="1"/>
  <c r="I15" i="4" s="1"/>
  <c r="G7" i="4"/>
  <c r="H7" i="4" s="1"/>
  <c r="I7" i="4" s="1"/>
  <c r="G14" i="4"/>
  <c r="H14" i="4" s="1"/>
  <c r="I14" i="4" s="1"/>
  <c r="G6" i="4"/>
  <c r="H6" i="4" s="1"/>
  <c r="I6" i="4" s="1"/>
  <c r="G13" i="4"/>
  <c r="H13" i="4" s="1"/>
  <c r="I13" i="4" s="1"/>
  <c r="G5" i="4"/>
  <c r="G12" i="4"/>
  <c r="H12" i="4" s="1"/>
  <c r="I12" i="4" s="1"/>
  <c r="G3" i="4"/>
  <c r="H5" i="4" s="1"/>
  <c r="I5" i="4" s="1"/>
  <c r="G51" i="3"/>
  <c r="H51" i="3" s="1"/>
  <c r="I51" i="3" s="1"/>
  <c r="G50" i="3"/>
  <c r="H50" i="3" s="1"/>
  <c r="I50" i="3" s="1"/>
  <c r="G49" i="3"/>
  <c r="H49" i="3" s="1"/>
  <c r="I49" i="3" s="1"/>
  <c r="G48" i="3"/>
  <c r="H48" i="3" s="1"/>
  <c r="I48" i="3" s="1"/>
  <c r="G47" i="3"/>
  <c r="H47" i="3" s="1"/>
  <c r="I47" i="3" s="1"/>
  <c r="G46" i="3"/>
  <c r="H46" i="3" s="1"/>
  <c r="I46" i="3" s="1"/>
  <c r="G45" i="3"/>
  <c r="H45" i="3" s="1"/>
  <c r="I45" i="3" s="1"/>
  <c r="G44" i="3"/>
  <c r="H44" i="3" s="1"/>
  <c r="I44" i="3" s="1"/>
  <c r="G43" i="3"/>
  <c r="H43" i="3" s="1"/>
  <c r="I43" i="3" s="1"/>
  <c r="G42" i="3"/>
  <c r="H42" i="3" s="1"/>
  <c r="I42" i="3" s="1"/>
  <c r="G41" i="3"/>
  <c r="H41" i="3" s="1"/>
  <c r="I41" i="3" s="1"/>
  <c r="G40" i="3"/>
  <c r="H40" i="3" s="1"/>
  <c r="I40" i="3" s="1"/>
  <c r="G39" i="3"/>
  <c r="H39" i="3" s="1"/>
  <c r="I39" i="3" s="1"/>
  <c r="G38" i="3"/>
  <c r="H38" i="3" s="1"/>
  <c r="I38" i="3" s="1"/>
  <c r="G37" i="3"/>
  <c r="H37" i="3" s="1"/>
  <c r="I37" i="3" s="1"/>
  <c r="G36" i="3"/>
  <c r="H36" i="3" s="1"/>
  <c r="I36" i="3" s="1"/>
  <c r="G35" i="3"/>
  <c r="H35" i="3" s="1"/>
  <c r="I35" i="3" s="1"/>
  <c r="G34" i="3"/>
  <c r="H34" i="3" s="1"/>
  <c r="I34" i="3" s="1"/>
  <c r="G33" i="3"/>
  <c r="H33" i="3" s="1"/>
  <c r="I33" i="3" s="1"/>
  <c r="G32" i="3"/>
  <c r="H32" i="3" s="1"/>
  <c r="I32" i="3" s="1"/>
  <c r="G31" i="3"/>
  <c r="H31" i="3" s="1"/>
  <c r="I31" i="3" s="1"/>
  <c r="G30" i="3"/>
  <c r="H30" i="3" s="1"/>
  <c r="I30" i="3" s="1"/>
  <c r="G29" i="3"/>
  <c r="H29" i="3" s="1"/>
  <c r="I29" i="3" s="1"/>
  <c r="G28" i="3"/>
  <c r="H28" i="3" s="1"/>
  <c r="I28" i="3" s="1"/>
  <c r="G27" i="3"/>
  <c r="H27" i="3" s="1"/>
  <c r="I27" i="3" s="1"/>
  <c r="G26" i="3"/>
  <c r="H26" i="3" s="1"/>
  <c r="I26" i="3" s="1"/>
  <c r="G25" i="3"/>
  <c r="H25" i="3" s="1"/>
  <c r="I25" i="3" s="1"/>
  <c r="G24" i="3"/>
  <c r="H24" i="3" s="1"/>
  <c r="I24" i="3" s="1"/>
  <c r="G23" i="3"/>
  <c r="H23" i="3" s="1"/>
  <c r="I23" i="3" s="1"/>
  <c r="G22" i="3"/>
  <c r="H22" i="3" s="1"/>
  <c r="I22" i="3" s="1"/>
  <c r="G21" i="3"/>
  <c r="H21" i="3" s="1"/>
  <c r="I21" i="3" s="1"/>
  <c r="G20" i="3"/>
  <c r="H20" i="3" s="1"/>
  <c r="I20" i="3" s="1"/>
  <c r="G19" i="3"/>
  <c r="H19" i="3" s="1"/>
  <c r="I19" i="3" s="1"/>
  <c r="G18" i="3"/>
  <c r="H18" i="3" s="1"/>
  <c r="I18" i="3" s="1"/>
  <c r="G17" i="3"/>
  <c r="H17" i="3" s="1"/>
  <c r="I17" i="3" s="1"/>
  <c r="G16" i="3"/>
  <c r="H16" i="3" s="1"/>
  <c r="I16" i="3" s="1"/>
  <c r="G15" i="3"/>
  <c r="H15" i="3" s="1"/>
  <c r="I15" i="3" s="1"/>
  <c r="G6" i="3"/>
  <c r="H6" i="3" s="1"/>
  <c r="I6" i="3" s="1"/>
  <c r="G13" i="3"/>
  <c r="H13" i="3" s="1"/>
  <c r="I13" i="3" s="1"/>
  <c r="G11" i="3"/>
  <c r="H11" i="3" s="1"/>
  <c r="I11" i="3" s="1"/>
  <c r="G5" i="3"/>
  <c r="H5" i="3" s="1"/>
  <c r="I5" i="3" s="1"/>
  <c r="G4" i="3"/>
  <c r="H4" i="3" s="1"/>
  <c r="I4" i="3" s="1"/>
  <c r="G12" i="3"/>
  <c r="H12" i="3" s="1"/>
  <c r="I12" i="3" s="1"/>
  <c r="G10" i="3"/>
  <c r="H10" i="3" s="1"/>
  <c r="I10" i="3" s="1"/>
  <c r="G9" i="3"/>
  <c r="H9" i="3" s="1"/>
  <c r="I9" i="3" s="1"/>
  <c r="G14" i="3"/>
  <c r="H14" i="3" s="1"/>
  <c r="I14" i="3" s="1"/>
  <c r="G3" i="3"/>
  <c r="G7" i="3"/>
  <c r="H7" i="3" s="1"/>
  <c r="I7" i="3" s="1"/>
  <c r="G8" i="3"/>
  <c r="H3" i="3" s="1"/>
  <c r="I3" i="3" s="1"/>
  <c r="G31" i="2"/>
  <c r="H31" i="2" s="1"/>
  <c r="I31" i="2" s="1"/>
  <c r="G30" i="2"/>
  <c r="H30" i="2" s="1"/>
  <c r="I30" i="2" s="1"/>
  <c r="G29" i="2"/>
  <c r="H29" i="2" s="1"/>
  <c r="I29" i="2" s="1"/>
  <c r="G28" i="2"/>
  <c r="H28" i="2" s="1"/>
  <c r="I28" i="2" s="1"/>
  <c r="G27" i="2"/>
  <c r="H27" i="2" s="1"/>
  <c r="I27" i="2" s="1"/>
  <c r="G26" i="2"/>
  <c r="H26" i="2" s="1"/>
  <c r="I26" i="2" s="1"/>
  <c r="G25" i="2"/>
  <c r="H25" i="2" s="1"/>
  <c r="I25" i="2" s="1"/>
  <c r="G24" i="2"/>
  <c r="H24" i="2" s="1"/>
  <c r="I24" i="2" s="1"/>
  <c r="G13" i="2"/>
  <c r="H13" i="2" s="1"/>
  <c r="I13" i="2" s="1"/>
  <c r="G6" i="2"/>
  <c r="H6" i="2" s="1"/>
  <c r="I6" i="2" s="1"/>
  <c r="G4" i="2"/>
  <c r="H4" i="2" s="1"/>
  <c r="I4" i="2" s="1"/>
  <c r="G19" i="2"/>
  <c r="H19" i="2" s="1"/>
  <c r="I19" i="2" s="1"/>
  <c r="G7" i="2"/>
  <c r="H7" i="2" s="1"/>
  <c r="I7" i="2" s="1"/>
  <c r="G3" i="2"/>
  <c r="H3" i="2" s="1"/>
  <c r="I3" i="2" s="1"/>
  <c r="G15" i="2"/>
  <c r="H15" i="2" s="1"/>
  <c r="I15" i="2" s="1"/>
  <c r="G14" i="2"/>
  <c r="H14" i="2" s="1"/>
  <c r="I14" i="2" s="1"/>
  <c r="G16" i="2"/>
  <c r="H16" i="2" s="1"/>
  <c r="I16" i="2" s="1"/>
  <c r="G22" i="2"/>
  <c r="H22" i="2" s="1"/>
  <c r="I22" i="2" s="1"/>
  <c r="G18" i="2"/>
  <c r="H18" i="2" s="1"/>
  <c r="I18" i="2" s="1"/>
  <c r="G10" i="2"/>
  <c r="H10" i="2" s="1"/>
  <c r="I10" i="2" s="1"/>
  <c r="G20" i="2"/>
  <c r="H20" i="2" s="1"/>
  <c r="I20" i="2" s="1"/>
  <c r="G9" i="2"/>
  <c r="H9" i="2" s="1"/>
  <c r="I9" i="2" s="1"/>
  <c r="G12" i="2"/>
  <c r="H12" i="2" s="1"/>
  <c r="I12" i="2" s="1"/>
  <c r="G5" i="2"/>
  <c r="H5" i="2" s="1"/>
  <c r="I5" i="2" s="1"/>
  <c r="G21" i="2"/>
  <c r="H21" i="2" s="1"/>
  <c r="I21" i="2" s="1"/>
  <c r="G17" i="2"/>
  <c r="H17" i="2" s="1"/>
  <c r="I17" i="2" s="1"/>
  <c r="G23" i="2"/>
  <c r="G11" i="2"/>
  <c r="H11" i="2" s="1"/>
  <c r="I11" i="2" s="1"/>
  <c r="G8" i="2"/>
  <c r="G19" i="1"/>
  <c r="H19" i="1" s="1"/>
  <c r="I19" i="1" s="1"/>
  <c r="G3" i="1"/>
  <c r="H3" i="1" s="1"/>
  <c r="I3" i="1" s="1"/>
  <c r="G20" i="1"/>
  <c r="H20" i="1" s="1"/>
  <c r="I20" i="1" s="1"/>
  <c r="G10" i="1"/>
  <c r="H10" i="1" s="1"/>
  <c r="I10" i="1" s="1"/>
  <c r="G21" i="1"/>
  <c r="H21" i="1" s="1"/>
  <c r="I21" i="1" s="1"/>
  <c r="G22" i="1"/>
  <c r="H22" i="1" s="1"/>
  <c r="I22" i="1" s="1"/>
  <c r="G11" i="1"/>
  <c r="H11" i="1" s="1"/>
  <c r="I11" i="1" s="1"/>
  <c r="G23" i="1"/>
  <c r="H23" i="1" s="1"/>
  <c r="I23" i="1" s="1"/>
  <c r="G24" i="1"/>
  <c r="H24" i="1" s="1"/>
  <c r="I24" i="1" s="1"/>
  <c r="G7" i="1"/>
  <c r="H7" i="1" s="1"/>
  <c r="I7" i="1" s="1"/>
  <c r="G8" i="1"/>
  <c r="H8" i="1" s="1"/>
  <c r="I8" i="1" s="1"/>
  <c r="G12" i="1"/>
  <c r="H12" i="1" s="1"/>
  <c r="I12" i="1" s="1"/>
  <c r="G5" i="1"/>
  <c r="H5" i="1" s="1"/>
  <c r="I5" i="1" s="1"/>
  <c r="G9" i="1"/>
  <c r="H9" i="1" s="1"/>
  <c r="I9" i="1" s="1"/>
  <c r="G25" i="1"/>
  <c r="H25" i="1" s="1"/>
  <c r="I25" i="1" s="1"/>
  <c r="G26" i="1"/>
  <c r="H26" i="1" s="1"/>
  <c r="I26" i="1" s="1"/>
  <c r="G27" i="1"/>
  <c r="H27" i="1" s="1"/>
  <c r="I27" i="1" s="1"/>
  <c r="G28" i="1"/>
  <c r="H28" i="1" s="1"/>
  <c r="I28" i="1" s="1"/>
  <c r="G29" i="1"/>
  <c r="H29" i="1" s="1"/>
  <c r="I29" i="1" s="1"/>
  <c r="G30" i="1"/>
  <c r="H30" i="1" s="1"/>
  <c r="I30" i="1" s="1"/>
  <c r="G31" i="1"/>
  <c r="H31" i="1" s="1"/>
  <c r="I31" i="1" s="1"/>
  <c r="G15" i="1"/>
  <c r="G4" i="1"/>
  <c r="G16" i="1"/>
  <c r="H16" i="1" s="1"/>
  <c r="I16" i="1" s="1"/>
  <c r="G17" i="1"/>
  <c r="H17" i="1" s="1"/>
  <c r="I17" i="1" s="1"/>
  <c r="G14" i="1"/>
  <c r="G18" i="1"/>
  <c r="H18" i="1" s="1"/>
  <c r="I18" i="1" s="1"/>
  <c r="H23" i="2" l="1"/>
  <c r="I23" i="2" s="1"/>
  <c r="L11" i="8"/>
  <c r="M11" i="8" s="1"/>
  <c r="H11" i="8"/>
  <c r="I11" i="8" s="1"/>
  <c r="H7" i="13"/>
  <c r="I7" i="13" s="1"/>
  <c r="H3" i="9"/>
  <c r="I3" i="9" s="1"/>
  <c r="H3" i="10"/>
  <c r="I3" i="10" s="1"/>
  <c r="H4" i="8"/>
  <c r="I4" i="8" s="1"/>
  <c r="L4" i="8"/>
  <c r="M4" i="8" s="1"/>
  <c r="H8" i="2"/>
  <c r="I8" i="2" s="1"/>
  <c r="H3" i="5"/>
  <c r="I3" i="5" s="1"/>
  <c r="H14" i="7"/>
  <c r="I14" i="7" s="1"/>
  <c r="H8" i="3"/>
  <c r="I8" i="3" s="1"/>
  <c r="H3" i="4"/>
  <c r="I3" i="4" s="1"/>
  <c r="H15" i="1"/>
  <c r="I15" i="1" s="1"/>
  <c r="I6" i="1"/>
  <c r="H4" i="1"/>
  <c r="I4" i="1" s="1"/>
  <c r="H14" i="1"/>
  <c r="I14" i="1" s="1"/>
</calcChain>
</file>

<file path=xl/sharedStrings.xml><?xml version="1.0" encoding="utf-8"?>
<sst xmlns="http://schemas.openxmlformats.org/spreadsheetml/2006/main" count="231" uniqueCount="99">
  <si>
    <t>Nr</t>
  </si>
  <si>
    <t>Navn</t>
  </si>
  <si>
    <t>Mærke</t>
  </si>
  <si>
    <t>Plads</t>
  </si>
  <si>
    <t>Anskaffelsesår</t>
  </si>
  <si>
    <t>Bemærkninger</t>
  </si>
  <si>
    <t>Eftersynsdato</t>
  </si>
  <si>
    <t>Type</t>
  </si>
  <si>
    <t>Ståltov</t>
  </si>
  <si>
    <t>Vacuumløfter</t>
  </si>
  <si>
    <t>Fibertov</t>
  </si>
  <si>
    <t>Frontlæsser</t>
  </si>
  <si>
    <t>Autolift</t>
  </si>
  <si>
    <t>Løftebord</t>
  </si>
  <si>
    <t>Teleskoplæsser</t>
  </si>
  <si>
    <t>Gummiged</t>
  </si>
  <si>
    <t>Strørobot</t>
  </si>
  <si>
    <t>Linespilsanlæg</t>
  </si>
  <si>
    <t>Elektrisk spil</t>
  </si>
  <si>
    <t>Hydraulisk spil</t>
  </si>
  <si>
    <t>Finsnitter</t>
  </si>
  <si>
    <t>Strømaskine</t>
  </si>
  <si>
    <t>Foderrobot</t>
  </si>
  <si>
    <t>Vaskerobot</t>
  </si>
  <si>
    <t>Halmsnitter</t>
  </si>
  <si>
    <t>Marksprøjte</t>
  </si>
  <si>
    <t>Kartoffeloptager</t>
  </si>
  <si>
    <t>Gyllevogn</t>
  </si>
  <si>
    <t>Dyretransportvogn</t>
  </si>
  <si>
    <t>Borehammer</t>
  </si>
  <si>
    <t>Håndlampe</t>
  </si>
  <si>
    <t>Skydeport</t>
  </si>
  <si>
    <t>Udvendig eftersynsdato</t>
  </si>
  <si>
    <t>Indvendig eftersynsdato</t>
  </si>
  <si>
    <t>Dagsdato</t>
  </si>
  <si>
    <t>Antal dage</t>
  </si>
  <si>
    <t xml:space="preserve">Udtrukket til eftersyn </t>
  </si>
  <si>
    <t>Udskrivningsdato</t>
  </si>
  <si>
    <t>Placering</t>
  </si>
  <si>
    <t xml:space="preserve">af landbrugsmaskiner og tekniske hjælpemidler </t>
  </si>
  <si>
    <t>Transportbånd</t>
  </si>
  <si>
    <t>Kædefodringsanlæg</t>
  </si>
  <si>
    <t>Skrabeanlæg</t>
  </si>
  <si>
    <t>Hængebane</t>
  </si>
  <si>
    <t>Læsserampe</t>
  </si>
  <si>
    <t>Hjulmonteringsvogn</t>
  </si>
  <si>
    <t>Teleskoplæsser med personlift</t>
  </si>
  <si>
    <t>Hængebane med persontransport</t>
  </si>
  <si>
    <t>Transportører</t>
  </si>
  <si>
    <t>Elevatorer</t>
  </si>
  <si>
    <t>Motortrillebør</t>
  </si>
  <si>
    <t>Gravemaskine m skovl/polygrab</t>
  </si>
  <si>
    <t>Personlift</t>
  </si>
  <si>
    <t xml:space="preserve">Gaffetruck til personlift </t>
  </si>
  <si>
    <t>Gaffetruck og gaffelstabler</t>
  </si>
  <si>
    <t>Tipvogn og tiplad</t>
  </si>
  <si>
    <t>Minilæsser (bobcat, staldkat)</t>
  </si>
  <si>
    <t>Klovbeskæringsboks m hydraulik</t>
  </si>
  <si>
    <t xml:space="preserve">Diverse kraner </t>
  </si>
  <si>
    <t>Kæder</t>
  </si>
  <si>
    <t>Hanefod</t>
  </si>
  <si>
    <t>Rundsling</t>
  </si>
  <si>
    <t>Boremaskine</t>
  </si>
  <si>
    <t>Vinkelsliber</t>
  </si>
  <si>
    <t>Elektrisk sav</t>
  </si>
  <si>
    <t>Malkekarrusel</t>
  </si>
  <si>
    <t>Malkerobot</t>
  </si>
  <si>
    <t xml:space="preserve">Foderblander </t>
  </si>
  <si>
    <t>Pelsningsmaskiner</t>
  </si>
  <si>
    <t>Kombinationssåsæt</t>
  </si>
  <si>
    <t>Fuldfoderblandevogn</t>
  </si>
  <si>
    <t>Ballepresser</t>
  </si>
  <si>
    <t xml:space="preserve">Traktorer </t>
  </si>
  <si>
    <t>Marksprøjter</t>
  </si>
  <si>
    <t>Vippeport</t>
  </si>
  <si>
    <t>Hejseport</t>
  </si>
  <si>
    <t>Ledhejseport</t>
  </si>
  <si>
    <t xml:space="preserve">Enkeltstige </t>
  </si>
  <si>
    <t>Wienerstige</t>
  </si>
  <si>
    <t>Skydestige</t>
  </si>
  <si>
    <t>Teleskopstige</t>
  </si>
  <si>
    <t>Feje-/skrabemaskine</t>
  </si>
  <si>
    <t>Rullestillads</t>
  </si>
  <si>
    <t>Bukkestillads</t>
  </si>
  <si>
    <t>Foldestillads</t>
  </si>
  <si>
    <t xml:space="preserve">Murerstillads </t>
  </si>
  <si>
    <t>Kompressor m produkttal o 1000</t>
  </si>
  <si>
    <t>Hydrofor</t>
  </si>
  <si>
    <t>Tryklufthammer</t>
  </si>
  <si>
    <t>Køleanlæg m 1-2,5 kg kølemiddel</t>
  </si>
  <si>
    <t>Køleanlæg o 2,5 kg kølemiddel</t>
  </si>
  <si>
    <t>Pulverslukker</t>
  </si>
  <si>
    <t>CO2-slukker</t>
  </si>
  <si>
    <t>Skumslukker</t>
  </si>
  <si>
    <t>Vandslukker</t>
  </si>
  <si>
    <t>Slangevinde</t>
  </si>
  <si>
    <t>Slamsugervogn/gyllevogn m kompressor o 200</t>
  </si>
  <si>
    <t>X</t>
  </si>
  <si>
    <t xml:space="preserve">Lovpligtige eftersyn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</si>
</sst>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15" fontId="0" fillId="0" borderId="1" xfId="0" applyNumberForma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14" fontId="1" fillId="0" borderId="0" xfId="0" applyNumberFormat="1" applyFont="1"/>
    <xf numFmtId="0" fontId="1" fillId="0" borderId="2" xfId="0" applyFont="1" applyBorder="1"/>
    <xf numFmtId="0" fontId="0" fillId="0" borderId="2" xfId="0" applyBorder="1"/>
    <xf numFmtId="0" fontId="1" fillId="0" borderId="3" xfId="0" applyFont="1" applyBorder="1"/>
    <xf numFmtId="0" fontId="0" fillId="0" borderId="3" xfId="0" applyBorder="1"/>
    <xf numFmtId="14" fontId="1" fillId="0" borderId="4" xfId="0" applyNumberFormat="1" applyFont="1" applyBorder="1"/>
    <xf numFmtId="0" fontId="1" fillId="0" borderId="0" xfId="0" applyFont="1"/>
    <xf numFmtId="0" fontId="1" fillId="0" borderId="0" xfId="0" applyFont="1" applyBorder="1"/>
    <xf numFmtId="14" fontId="1" fillId="0" borderId="1" xfId="0" applyNumberFormat="1" applyFont="1" applyBorder="1"/>
    <xf numFmtId="0" fontId="3" fillId="0" borderId="0" xfId="1"/>
    <xf numFmtId="0" fontId="4" fillId="0" borderId="0" xfId="0" applyFont="1"/>
    <xf numFmtId="0" fontId="0" fillId="0" borderId="1" xfId="0" applyBorder="1" applyProtection="1">
      <protection locked="0"/>
    </xf>
    <xf numFmtId="0" fontId="0" fillId="0" borderId="1" xfId="0" applyFont="1" applyBorder="1"/>
    <xf numFmtId="0" fontId="0" fillId="0" borderId="1" xfId="0" applyBorder="1" applyAlignment="1">
      <alignment vertical="top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Ildslukker!A1"/><Relationship Id="rId13" Type="http://schemas.openxmlformats.org/officeDocument/2006/relationships/hyperlink" Target="#Anhugningsgrej!A1"/><Relationship Id="rId18" Type="http://schemas.openxmlformats.org/officeDocument/2006/relationships/hyperlink" Target="#H&#229;ndildslukkere!A1"/><Relationship Id="rId3" Type="http://schemas.openxmlformats.org/officeDocument/2006/relationships/hyperlink" Target="#Elv&#230;rkt&#248;j!A1"/><Relationship Id="rId7" Type="http://schemas.openxmlformats.org/officeDocument/2006/relationships/hyperlink" Target="#Porte!A1"/><Relationship Id="rId12" Type="http://schemas.openxmlformats.org/officeDocument/2006/relationships/hyperlink" Target="#'Hejseredskaber og spil '!A1"/><Relationship Id="rId17" Type="http://schemas.openxmlformats.org/officeDocument/2006/relationships/hyperlink" Target="#'Trykb&#230;rende udstyr eller -anl&#230;g'!A1"/><Relationship Id="rId2" Type="http://schemas.openxmlformats.org/officeDocument/2006/relationships/hyperlink" Target="#Transportredskaber!A1"/><Relationship Id="rId16" Type="http://schemas.openxmlformats.org/officeDocument/2006/relationships/hyperlink" Target="#Diverse!A1"/><Relationship Id="rId20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hyperlink" Target="#Stilladser!A1"/><Relationship Id="rId11" Type="http://schemas.openxmlformats.org/officeDocument/2006/relationships/hyperlink" Target="#Hejseredskaber!A1"/><Relationship Id="rId5" Type="http://schemas.openxmlformats.org/officeDocument/2006/relationships/hyperlink" Target="#'Mobile arbejdsredskaber '!A1"/><Relationship Id="rId15" Type="http://schemas.openxmlformats.org/officeDocument/2006/relationships/hyperlink" Target="#'Maskiner og teknisk udstyr'!A1"/><Relationship Id="rId10" Type="http://schemas.openxmlformats.org/officeDocument/2006/relationships/hyperlink" Target="#L&#248;fteredskaber!A1"/><Relationship Id="rId19" Type="http://schemas.openxmlformats.org/officeDocument/2006/relationships/hyperlink" Target="#'P&#229;monterede redskaber'!A1"/><Relationship Id="rId4" Type="http://schemas.openxmlformats.org/officeDocument/2006/relationships/hyperlink" Target="#'P&#229;monterede maskiner '!A1"/><Relationship Id="rId9" Type="http://schemas.openxmlformats.org/officeDocument/2006/relationships/hyperlink" Target="#Stiger!A1"/><Relationship Id="rId14" Type="http://schemas.openxmlformats.org/officeDocument/2006/relationships/hyperlink" Target="#'Elektrisk v&#230;rkt&#248;j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Start side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Start side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Start side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Start side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Start side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Start side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Start side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Start side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Start side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Start side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Start side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Start side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Start side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567690</xdr:colOff>
      <xdr:row>4</xdr:row>
      <xdr:rowOff>114300</xdr:rowOff>
    </xdr:from>
    <xdr:to>
      <xdr:col>10</xdr:col>
      <xdr:colOff>402590</xdr:colOff>
      <xdr:row>15</xdr:row>
      <xdr:rowOff>152400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5690" y="1203960"/>
          <a:ext cx="2882900" cy="20574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4</xdr:col>
      <xdr:colOff>261600</xdr:colOff>
      <xdr:row>4</xdr:row>
      <xdr:rowOff>141120</xdr:rowOff>
    </xdr:to>
    <xdr:grpSp>
      <xdr:nvGrpSpPr>
        <xdr:cNvPr id="6" name="Grupp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0" y="914400"/>
          <a:ext cx="2700000" cy="331620"/>
          <a:chOff x="0" y="0"/>
          <a:chExt cx="2581275" cy="359774"/>
        </a:xfrm>
      </xdr:grpSpPr>
      <xdr:sp macro="" textlink="">
        <xdr:nvSpPr>
          <xdr:cNvPr id="7" name="Afrundet rektangel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0" y="0"/>
            <a:ext cx="2581275" cy="359774"/>
          </a:xfrm>
          <a:prstGeom prst="roundRect">
            <a:avLst/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8" name="Afrundet rektangel 4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17563" y="17563"/>
            <a:ext cx="2546149" cy="324648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57150" tIns="57150" rIns="57150" bIns="57150" numCol="1" spcCol="1270" anchor="ctr" anchorCtr="0">
            <a:noAutofit/>
          </a:bodyPr>
          <a:lstStyle/>
          <a:p>
            <a:pPr lvl="0" algn="l" defTabSz="6667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da-DK" sz="1500" kern="1200"/>
              <a:t>Transportredskaber</a:t>
            </a:r>
          </a:p>
        </xdr:txBody>
      </xdr:sp>
    </xdr:grpSp>
    <xdr:clientData/>
  </xdr:twoCellAnchor>
  <xdr:twoCellAnchor>
    <xdr:from>
      <xdr:col>0</xdr:col>
      <xdr:colOff>0</xdr:colOff>
      <xdr:row>15</xdr:row>
      <xdr:rowOff>119400</xdr:rowOff>
    </xdr:from>
    <xdr:to>
      <xdr:col>4</xdr:col>
      <xdr:colOff>261600</xdr:colOff>
      <xdr:row>17</xdr:row>
      <xdr:rowOff>77640</xdr:rowOff>
    </xdr:to>
    <xdr:grpSp>
      <xdr:nvGrpSpPr>
        <xdr:cNvPr id="17" name="Gruppe 1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0" y="3319800"/>
          <a:ext cx="2700000" cy="339240"/>
          <a:chOff x="0" y="2499562"/>
          <a:chExt cx="2581275" cy="359774"/>
        </a:xfrm>
      </xdr:grpSpPr>
      <xdr:sp macro="" textlink="">
        <xdr:nvSpPr>
          <xdr:cNvPr id="30" name="Afrundet rektangel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>
          <a:xfrm>
            <a:off x="0" y="2499562"/>
            <a:ext cx="2581275" cy="359774"/>
          </a:xfrm>
          <a:prstGeom prst="roundRect">
            <a:avLst/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31" name="Afrundet rektangel 14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/>
        </xdr:nvSpPr>
        <xdr:spPr>
          <a:xfrm>
            <a:off x="17563" y="2517125"/>
            <a:ext cx="2546149" cy="324648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57150" tIns="57150" rIns="57150" bIns="57150" numCol="1" spcCol="1270" anchor="ctr" anchorCtr="0">
            <a:noAutofit/>
          </a:bodyPr>
          <a:lstStyle/>
          <a:p>
            <a:pPr lvl="0" algn="l" defTabSz="6667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da-DK" sz="1500" kern="1200"/>
              <a:t>Påmonterede</a:t>
            </a:r>
            <a:r>
              <a:rPr lang="da-DK" sz="1500" kern="1200" baseline="0"/>
              <a:t> maskiner </a:t>
            </a:r>
            <a:endParaRPr lang="da-DK" sz="1500" kern="1200"/>
          </a:p>
        </xdr:txBody>
      </xdr:sp>
    </xdr:grpSp>
    <xdr:clientData/>
  </xdr:twoCellAnchor>
  <xdr:twoCellAnchor>
    <xdr:from>
      <xdr:col>0</xdr:col>
      <xdr:colOff>0</xdr:colOff>
      <xdr:row>17</xdr:row>
      <xdr:rowOff>141375</xdr:rowOff>
    </xdr:from>
    <xdr:to>
      <xdr:col>4</xdr:col>
      <xdr:colOff>261600</xdr:colOff>
      <xdr:row>19</xdr:row>
      <xdr:rowOff>99615</xdr:rowOff>
    </xdr:to>
    <xdr:grpSp>
      <xdr:nvGrpSpPr>
        <xdr:cNvPr id="18" name="Gruppe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pSpPr/>
      </xdr:nvGrpSpPr>
      <xdr:grpSpPr>
        <a:xfrm>
          <a:off x="0" y="3722775"/>
          <a:ext cx="2700000" cy="339240"/>
          <a:chOff x="0" y="2902537"/>
          <a:chExt cx="2581275" cy="359774"/>
        </a:xfrm>
      </xdr:grpSpPr>
      <xdr:sp macro="" textlink="">
        <xdr:nvSpPr>
          <xdr:cNvPr id="28" name="Afrundet rektangel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/>
        </xdr:nvSpPr>
        <xdr:spPr>
          <a:xfrm>
            <a:off x="0" y="2902537"/>
            <a:ext cx="2581275" cy="359774"/>
          </a:xfrm>
          <a:prstGeom prst="roundRect">
            <a:avLst/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29" name="Afrundet rektangel 16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>
          <a:xfrm>
            <a:off x="17563" y="2920100"/>
            <a:ext cx="2546149" cy="324648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57150" tIns="57150" rIns="57150" bIns="57150" numCol="1" spcCol="1270" anchor="ctr" anchorCtr="0">
            <a:noAutofit/>
          </a:bodyPr>
          <a:lstStyle/>
          <a:p>
            <a:pPr lvl="0" algn="l" defTabSz="6667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da-DK" sz="1500" kern="1200"/>
              <a:t>Mobile</a:t>
            </a:r>
            <a:r>
              <a:rPr lang="da-DK" sz="1500" kern="1200" baseline="0"/>
              <a:t> arbejdsredskaber</a:t>
            </a:r>
            <a:endParaRPr lang="da-DK" sz="1500" kern="1200"/>
          </a:p>
        </xdr:txBody>
      </xdr:sp>
    </xdr:grpSp>
    <xdr:clientData/>
  </xdr:twoCellAnchor>
  <xdr:twoCellAnchor>
    <xdr:from>
      <xdr:col>0</xdr:col>
      <xdr:colOff>0</xdr:colOff>
      <xdr:row>19</xdr:row>
      <xdr:rowOff>163350</xdr:rowOff>
    </xdr:from>
    <xdr:to>
      <xdr:col>4</xdr:col>
      <xdr:colOff>261600</xdr:colOff>
      <xdr:row>21</xdr:row>
      <xdr:rowOff>121590</xdr:rowOff>
    </xdr:to>
    <xdr:grpSp>
      <xdr:nvGrpSpPr>
        <xdr:cNvPr id="19" name="Gruppe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/>
      </xdr:nvGrpSpPr>
      <xdr:grpSpPr>
        <a:xfrm>
          <a:off x="0" y="4125750"/>
          <a:ext cx="2700000" cy="339240"/>
          <a:chOff x="0" y="3305512"/>
          <a:chExt cx="2581275" cy="359774"/>
        </a:xfrm>
      </xdr:grpSpPr>
      <xdr:sp macro="" textlink="">
        <xdr:nvSpPr>
          <xdr:cNvPr id="26" name="Afrundet rektangel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/>
        </xdr:nvSpPr>
        <xdr:spPr>
          <a:xfrm>
            <a:off x="0" y="3305512"/>
            <a:ext cx="2581275" cy="359774"/>
          </a:xfrm>
          <a:prstGeom prst="roundRect">
            <a:avLst/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27" name="Afrundet rektangel 18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>
            <a:off x="17563" y="3323075"/>
            <a:ext cx="2546149" cy="324648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57150" tIns="57150" rIns="57150" bIns="57150" numCol="1" spcCol="1270" anchor="ctr" anchorCtr="0">
            <a:noAutofit/>
          </a:bodyPr>
          <a:lstStyle/>
          <a:p>
            <a:pPr lvl="0" algn="l" defTabSz="6667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da-DK" sz="1500" kern="1200"/>
              <a:t> Porte</a:t>
            </a:r>
          </a:p>
        </xdr:txBody>
      </xdr:sp>
    </xdr:grpSp>
    <xdr:clientData/>
  </xdr:twoCellAnchor>
  <xdr:twoCellAnchor>
    <xdr:from>
      <xdr:col>0</xdr:col>
      <xdr:colOff>0</xdr:colOff>
      <xdr:row>22</xdr:row>
      <xdr:rowOff>2445</xdr:rowOff>
    </xdr:from>
    <xdr:to>
      <xdr:col>4</xdr:col>
      <xdr:colOff>261600</xdr:colOff>
      <xdr:row>23</xdr:row>
      <xdr:rowOff>143565</xdr:rowOff>
    </xdr:to>
    <xdr:grpSp>
      <xdr:nvGrpSpPr>
        <xdr:cNvPr id="20" name="Grupp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/>
      </xdr:nvGrpSpPr>
      <xdr:grpSpPr>
        <a:xfrm>
          <a:off x="0" y="4536345"/>
          <a:ext cx="2700000" cy="331620"/>
          <a:chOff x="0" y="3708487"/>
          <a:chExt cx="2581275" cy="359774"/>
        </a:xfrm>
      </xdr:grpSpPr>
      <xdr:sp macro="" textlink="">
        <xdr:nvSpPr>
          <xdr:cNvPr id="24" name="Afrundet rektangel 23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>
            <a:off x="0" y="3708487"/>
            <a:ext cx="2581275" cy="359774"/>
          </a:xfrm>
          <a:prstGeom prst="roundRect">
            <a:avLst/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25" name="Afrundet rektangel 20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17563" y="3726050"/>
            <a:ext cx="2546149" cy="324648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57150" tIns="57150" rIns="57150" bIns="57150" numCol="1" spcCol="1270" anchor="ctr" anchorCtr="0">
            <a:noAutofit/>
          </a:bodyPr>
          <a:lstStyle/>
          <a:p>
            <a:pPr lvl="0" algn="l" defTabSz="6667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da-DK" sz="1500" kern="1200"/>
              <a:t>Stiger</a:t>
            </a:r>
          </a:p>
        </xdr:txBody>
      </xdr:sp>
    </xdr:grpSp>
    <xdr:clientData/>
  </xdr:twoCellAnchor>
  <xdr:twoCellAnchor>
    <xdr:from>
      <xdr:col>0</xdr:col>
      <xdr:colOff>0</xdr:colOff>
      <xdr:row>24</xdr:row>
      <xdr:rowOff>16800</xdr:rowOff>
    </xdr:from>
    <xdr:to>
      <xdr:col>4</xdr:col>
      <xdr:colOff>261600</xdr:colOff>
      <xdr:row>25</xdr:row>
      <xdr:rowOff>157920</xdr:rowOff>
    </xdr:to>
    <xdr:grpSp>
      <xdr:nvGrpSpPr>
        <xdr:cNvPr id="21" name="Gruppe 2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pSpPr/>
      </xdr:nvGrpSpPr>
      <xdr:grpSpPr>
        <a:xfrm>
          <a:off x="0" y="4931700"/>
          <a:ext cx="2700000" cy="331620"/>
          <a:chOff x="0" y="4111462"/>
          <a:chExt cx="2581275" cy="359774"/>
        </a:xfrm>
      </xdr:grpSpPr>
      <xdr:sp macro="" textlink="">
        <xdr:nvSpPr>
          <xdr:cNvPr id="22" name="Afrundet rektangel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>
          <a:xfrm>
            <a:off x="0" y="4111462"/>
            <a:ext cx="2581275" cy="359774"/>
          </a:xfrm>
          <a:prstGeom prst="roundRect">
            <a:avLst/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23" name="Afrundet rektangel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17563" y="4129025"/>
            <a:ext cx="2546149" cy="324648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57150" tIns="57150" rIns="57150" bIns="57150" numCol="1" spcCol="1270" anchor="ctr" anchorCtr="0">
            <a:noAutofit/>
          </a:bodyPr>
          <a:lstStyle/>
          <a:p>
            <a:pPr lvl="0" algn="l" defTabSz="6667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da-DK" sz="1500" kern="1200"/>
              <a:t>Stilladser</a:t>
            </a:r>
          </a:p>
        </xdr:txBody>
      </xdr:sp>
    </xdr:grpSp>
    <xdr:clientData/>
  </xdr:twoCellAnchor>
  <xdr:twoCellAnchor>
    <xdr:from>
      <xdr:col>0</xdr:col>
      <xdr:colOff>0</xdr:colOff>
      <xdr:row>5</xdr:row>
      <xdr:rowOff>47625</xdr:rowOff>
    </xdr:from>
    <xdr:to>
      <xdr:col>4</xdr:col>
      <xdr:colOff>261600</xdr:colOff>
      <xdr:row>7</xdr:row>
      <xdr:rowOff>5865</xdr:rowOff>
    </xdr:to>
    <xdr:grpSp>
      <xdr:nvGrpSpPr>
        <xdr:cNvPr id="42" name="Gruppe 4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/>
      </xdr:nvGrpSpPr>
      <xdr:grpSpPr>
        <a:xfrm>
          <a:off x="0" y="1343025"/>
          <a:ext cx="2700000" cy="339240"/>
          <a:chOff x="0" y="484687"/>
          <a:chExt cx="2581275" cy="359774"/>
        </a:xfrm>
      </xdr:grpSpPr>
      <xdr:sp macro="" textlink="">
        <xdr:nvSpPr>
          <xdr:cNvPr id="43" name="Afrundet rektangel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/>
        </xdr:nvSpPr>
        <xdr:spPr>
          <a:xfrm>
            <a:off x="0" y="484687"/>
            <a:ext cx="2581275" cy="359774"/>
          </a:xfrm>
          <a:prstGeom prst="roundRect">
            <a:avLst/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44" name="Afrundet rektangel 4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/>
        </xdr:nvSpPr>
        <xdr:spPr>
          <a:xfrm>
            <a:off x="17563" y="502250"/>
            <a:ext cx="2546149" cy="324648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57150" tIns="57150" rIns="57150" bIns="57150" numCol="1" spcCol="1270" anchor="ctr" anchorCtr="0">
            <a:noAutofit/>
          </a:bodyPr>
          <a:lstStyle/>
          <a:p>
            <a:pPr lvl="0" algn="l" defTabSz="6667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da-DK" sz="1500" kern="1200"/>
              <a:t>Løfteredskaber</a:t>
            </a:r>
          </a:p>
        </xdr:txBody>
      </xdr:sp>
    </xdr:grpSp>
    <xdr:clientData/>
  </xdr:twoCellAnchor>
  <xdr:twoCellAnchor>
    <xdr:from>
      <xdr:col>0</xdr:col>
      <xdr:colOff>0</xdr:colOff>
      <xdr:row>7</xdr:row>
      <xdr:rowOff>72402</xdr:rowOff>
    </xdr:from>
    <xdr:to>
      <xdr:col>4</xdr:col>
      <xdr:colOff>261600</xdr:colOff>
      <xdr:row>9</xdr:row>
      <xdr:rowOff>30642</xdr:rowOff>
    </xdr:to>
    <xdr:grpSp>
      <xdr:nvGrpSpPr>
        <xdr:cNvPr id="45" name="Gruppe 4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GrpSpPr/>
      </xdr:nvGrpSpPr>
      <xdr:grpSpPr>
        <a:xfrm>
          <a:off x="0" y="1748802"/>
          <a:ext cx="2700000" cy="339240"/>
          <a:chOff x="0" y="890464"/>
          <a:chExt cx="2581275" cy="359774"/>
        </a:xfrm>
      </xdr:grpSpPr>
      <xdr:sp macro="" textlink="">
        <xdr:nvSpPr>
          <xdr:cNvPr id="46" name="Afrundet rektangel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/>
        </xdr:nvSpPr>
        <xdr:spPr>
          <a:xfrm>
            <a:off x="0" y="890464"/>
            <a:ext cx="2581275" cy="359774"/>
          </a:xfrm>
          <a:prstGeom prst="roundRect">
            <a:avLst/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47" name="Afrundet rektangel 6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/>
        </xdr:nvSpPr>
        <xdr:spPr>
          <a:xfrm>
            <a:off x="17563" y="908027"/>
            <a:ext cx="2546149" cy="324648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57150" tIns="57150" rIns="57150" bIns="57150" numCol="1" spcCol="1270" anchor="ctr" anchorCtr="0">
            <a:noAutofit/>
          </a:bodyPr>
          <a:lstStyle/>
          <a:p>
            <a:pPr lvl="0" algn="l" defTabSz="6667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da-DK" sz="1500" kern="1200"/>
              <a:t>Hejseredskaber og spil</a:t>
            </a:r>
          </a:p>
        </xdr:txBody>
      </xdr:sp>
    </xdr:grpSp>
    <xdr:clientData/>
  </xdr:twoCellAnchor>
  <xdr:twoCellAnchor>
    <xdr:from>
      <xdr:col>0</xdr:col>
      <xdr:colOff>17563</xdr:colOff>
      <xdr:row>9</xdr:row>
      <xdr:rowOff>109138</xdr:rowOff>
    </xdr:from>
    <xdr:to>
      <xdr:col>4</xdr:col>
      <xdr:colOff>125312</xdr:colOff>
      <xdr:row>11</xdr:row>
      <xdr:rowOff>52786</xdr:rowOff>
    </xdr:to>
    <xdr:sp macro="" textlink="">
      <xdr:nvSpPr>
        <xdr:cNvPr id="50" name="Afrundet rektangel 8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7563" y="2166538"/>
          <a:ext cx="2546149" cy="324648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spcFirstLastPara="0" vert="horz" wrap="square" lIns="57150" tIns="57150" rIns="57150" bIns="57150" numCol="1" spcCol="1270" anchor="ctr" anchorCtr="0">
          <a:noAutofit/>
        </a:bodyPr>
        <a:lstStyle/>
        <a:p>
          <a:pPr marL="0" marR="0" lvl="0" indent="0" algn="l" defTabSz="666750" eaLnBrk="1" fontAlgn="auto" latinLnBrk="0" hangingPunct="1">
            <a:lnSpc>
              <a:spcPct val="90000"/>
            </a:lnSpc>
            <a:spcBef>
              <a:spcPct val="0"/>
            </a:spcBef>
            <a:spcAft>
              <a:spcPct val="35000"/>
            </a:spcAft>
            <a:buClrTx/>
            <a:buSzTx/>
            <a:buFontTx/>
            <a:buNone/>
            <a:tabLst/>
            <a:defRPr/>
          </a:pPr>
          <a:r>
            <a:rPr lang="da-DK" sz="1100">
              <a:solidFill>
                <a:schemeClr val="lt1"/>
              </a:solidFill>
              <a:latin typeface="+mn-lt"/>
              <a:ea typeface="+mn-ea"/>
              <a:cs typeface="+mn-cs"/>
            </a:rPr>
            <a:t>onterede redskaber</a:t>
          </a:r>
          <a:endParaRPr lang="da-DK" sz="1600"/>
        </a:p>
        <a:p>
          <a:pPr lvl="0" algn="l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da-DK" sz="1500" kern="1200"/>
            <a:t>ejseredskaber</a:t>
          </a:r>
        </a:p>
      </xdr:txBody>
    </xdr:sp>
    <xdr:clientData/>
  </xdr:twoCellAnchor>
  <xdr:twoCellAnchor>
    <xdr:from>
      <xdr:col>0</xdr:col>
      <xdr:colOff>0</xdr:colOff>
      <xdr:row>11</xdr:row>
      <xdr:rowOff>113550</xdr:rowOff>
    </xdr:from>
    <xdr:to>
      <xdr:col>4</xdr:col>
      <xdr:colOff>274320</xdr:colOff>
      <xdr:row>13</xdr:row>
      <xdr:rowOff>92324</xdr:rowOff>
    </xdr:to>
    <xdr:grpSp>
      <xdr:nvGrpSpPr>
        <xdr:cNvPr id="51" name="Gruppe 50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GrpSpPr/>
      </xdr:nvGrpSpPr>
      <xdr:grpSpPr>
        <a:xfrm>
          <a:off x="0" y="2551950"/>
          <a:ext cx="2712720" cy="359774"/>
          <a:chOff x="0" y="1693612"/>
          <a:chExt cx="2581275" cy="359774"/>
        </a:xfrm>
      </xdr:grpSpPr>
      <xdr:sp macro="" textlink="">
        <xdr:nvSpPr>
          <xdr:cNvPr id="52" name="Afrundet rektangel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/>
        </xdr:nvSpPr>
        <xdr:spPr>
          <a:xfrm>
            <a:off x="0" y="1693612"/>
            <a:ext cx="2581275" cy="359774"/>
          </a:xfrm>
          <a:prstGeom prst="roundRect">
            <a:avLst/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53" name="Afrundet rektangel 1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/>
        </xdr:nvSpPr>
        <xdr:spPr>
          <a:xfrm>
            <a:off x="17563" y="1711175"/>
            <a:ext cx="2546149" cy="324648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57150" tIns="57150" rIns="57150" bIns="57150" numCol="1" spcCol="1270" anchor="ctr" anchorCtr="0">
            <a:noAutofit/>
          </a:bodyPr>
          <a:lstStyle/>
          <a:p>
            <a:pPr lvl="0" algn="l" defTabSz="6667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da-DK" sz="1500" kern="1200"/>
              <a:t>Elektrisk</a:t>
            </a:r>
            <a:r>
              <a:rPr lang="da-DK" sz="1500" kern="1200" baseline="0"/>
              <a:t> værktøj</a:t>
            </a:r>
            <a:endParaRPr lang="da-DK" sz="1500" kern="1200"/>
          </a:p>
        </xdr:txBody>
      </xdr:sp>
    </xdr:grpSp>
    <xdr:clientData/>
  </xdr:twoCellAnchor>
  <xdr:twoCellAnchor>
    <xdr:from>
      <xdr:col>0</xdr:col>
      <xdr:colOff>0</xdr:colOff>
      <xdr:row>13</xdr:row>
      <xdr:rowOff>135525</xdr:rowOff>
    </xdr:from>
    <xdr:to>
      <xdr:col>4</xdr:col>
      <xdr:colOff>261600</xdr:colOff>
      <xdr:row>15</xdr:row>
      <xdr:rowOff>93765</xdr:rowOff>
    </xdr:to>
    <xdr:grpSp>
      <xdr:nvGrpSpPr>
        <xdr:cNvPr id="54" name="Grupp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pSpPr/>
      </xdr:nvGrpSpPr>
      <xdr:grpSpPr>
        <a:xfrm>
          <a:off x="0" y="2954925"/>
          <a:ext cx="2700000" cy="339240"/>
          <a:chOff x="0" y="2096587"/>
          <a:chExt cx="2581275" cy="359774"/>
        </a:xfrm>
      </xdr:grpSpPr>
      <xdr:sp macro="" textlink="">
        <xdr:nvSpPr>
          <xdr:cNvPr id="55" name="Afrundet rektangel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/>
        </xdr:nvSpPr>
        <xdr:spPr>
          <a:xfrm>
            <a:off x="0" y="2096587"/>
            <a:ext cx="2581275" cy="359774"/>
          </a:xfrm>
          <a:prstGeom prst="roundRect">
            <a:avLst/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56" name="Afrundet rektangel 12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/>
        </xdr:nvSpPr>
        <xdr:spPr>
          <a:xfrm>
            <a:off x="17563" y="2114150"/>
            <a:ext cx="2546149" cy="324648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57150" tIns="57150" rIns="57150" bIns="57150" numCol="1" spcCol="1270" anchor="ctr" anchorCtr="0">
            <a:noAutofit/>
          </a:bodyPr>
          <a:lstStyle/>
          <a:p>
            <a:pPr lvl="0" algn="l" defTabSz="6667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da-DK" sz="1500" kern="1200"/>
              <a:t>Maskiner</a:t>
            </a:r>
            <a:r>
              <a:rPr lang="da-DK" sz="1500" kern="1200" baseline="0"/>
              <a:t> og teknisk udstyr</a:t>
            </a:r>
            <a:endParaRPr lang="da-DK" sz="1500" kern="1200"/>
          </a:p>
        </xdr:txBody>
      </xdr:sp>
    </xdr:grpSp>
    <xdr:clientData/>
  </xdr:twoCellAnchor>
  <xdr:twoCellAnchor>
    <xdr:from>
      <xdr:col>0</xdr:col>
      <xdr:colOff>0</xdr:colOff>
      <xdr:row>26</xdr:row>
      <xdr:rowOff>43954</xdr:rowOff>
    </xdr:from>
    <xdr:to>
      <xdr:col>4</xdr:col>
      <xdr:colOff>388620</xdr:colOff>
      <xdr:row>28</xdr:row>
      <xdr:rowOff>5867</xdr:rowOff>
    </xdr:to>
    <xdr:grpSp>
      <xdr:nvGrpSpPr>
        <xdr:cNvPr id="60" name="Gruppe 59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/>
      </xdr:nvGrpSpPr>
      <xdr:grpSpPr>
        <a:xfrm>
          <a:off x="0" y="5339854"/>
          <a:ext cx="2827020" cy="342913"/>
          <a:chOff x="0" y="4108099"/>
          <a:chExt cx="2686232" cy="299960"/>
        </a:xfrm>
      </xdr:grpSpPr>
      <xdr:sp macro="" textlink="">
        <xdr:nvSpPr>
          <xdr:cNvPr id="61" name="Afrundet rektangel 60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/>
        </xdr:nvSpPr>
        <xdr:spPr>
          <a:xfrm>
            <a:off x="0" y="4111462"/>
            <a:ext cx="2565538" cy="296597"/>
          </a:xfrm>
          <a:prstGeom prst="roundRect">
            <a:avLst/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62" name="Afrundet rektangel 22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SpPr/>
        </xdr:nvSpPr>
        <xdr:spPr>
          <a:xfrm>
            <a:off x="17563" y="4108099"/>
            <a:ext cx="2668669" cy="296598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57150" tIns="57150" rIns="57150" bIns="57150" numCol="1" spcCol="1270" anchor="ctr" anchorCtr="0">
            <a:noAutofit/>
          </a:bodyPr>
          <a:lstStyle/>
          <a:p>
            <a:pPr lvl="0" algn="l" defTabSz="6667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da-DK" sz="1500" kern="1200"/>
              <a:t>Trykbærende</a:t>
            </a:r>
            <a:r>
              <a:rPr lang="da-DK" sz="1500" kern="1200" baseline="0"/>
              <a:t> udstyr eller -anlæg</a:t>
            </a:r>
            <a:endParaRPr lang="da-DK" sz="1500" kern="1200"/>
          </a:p>
        </xdr:txBody>
      </xdr:sp>
    </xdr:grpSp>
    <xdr:clientData/>
  </xdr:twoCellAnchor>
  <xdr:twoCellAnchor>
    <xdr:from>
      <xdr:col>0</xdr:col>
      <xdr:colOff>0</xdr:colOff>
      <xdr:row>28</xdr:row>
      <xdr:rowOff>114300</xdr:rowOff>
    </xdr:from>
    <xdr:to>
      <xdr:col>4</xdr:col>
      <xdr:colOff>261600</xdr:colOff>
      <xdr:row>30</xdr:row>
      <xdr:rowOff>72540</xdr:rowOff>
    </xdr:to>
    <xdr:grpSp>
      <xdr:nvGrpSpPr>
        <xdr:cNvPr id="57" name="Gruppe 56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GrpSpPr/>
      </xdr:nvGrpSpPr>
      <xdr:grpSpPr>
        <a:xfrm>
          <a:off x="0" y="5791200"/>
          <a:ext cx="2700000" cy="339240"/>
          <a:chOff x="0" y="4111462"/>
          <a:chExt cx="2581275" cy="359774"/>
        </a:xfrm>
      </xdr:grpSpPr>
      <xdr:sp macro="" textlink="">
        <xdr:nvSpPr>
          <xdr:cNvPr id="58" name="Afrundet rektangel 57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/>
        </xdr:nvSpPr>
        <xdr:spPr>
          <a:xfrm>
            <a:off x="0" y="4111462"/>
            <a:ext cx="2581275" cy="359774"/>
          </a:xfrm>
          <a:prstGeom prst="roundRect">
            <a:avLst/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59" name="Afrundet rektangel 22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/>
        </xdr:nvSpPr>
        <xdr:spPr>
          <a:xfrm>
            <a:off x="17563" y="4129025"/>
            <a:ext cx="2546149" cy="324648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57150" tIns="57150" rIns="57150" bIns="57150" numCol="1" spcCol="1270" anchor="ctr" anchorCtr="0">
            <a:noAutofit/>
          </a:bodyPr>
          <a:lstStyle/>
          <a:p>
            <a:pPr lvl="0" algn="l" defTabSz="6667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da-DK" sz="1500" kern="1200"/>
              <a:t>Håndildslukkere</a:t>
            </a:r>
          </a:p>
        </xdr:txBody>
      </xdr:sp>
    </xdr:grpSp>
    <xdr:clientData/>
  </xdr:twoCellAnchor>
  <xdr:twoCellAnchor>
    <xdr:from>
      <xdr:col>0</xdr:col>
      <xdr:colOff>17562</xdr:colOff>
      <xdr:row>9</xdr:row>
      <xdr:rowOff>109138</xdr:rowOff>
    </xdr:from>
    <xdr:to>
      <xdr:col>4</xdr:col>
      <xdr:colOff>279162</xdr:colOff>
      <xdr:row>11</xdr:row>
      <xdr:rowOff>67378</xdr:rowOff>
    </xdr:to>
    <xdr:grpSp>
      <xdr:nvGrpSpPr>
        <xdr:cNvPr id="66" name="Gruppe 6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17562" y="2166538"/>
          <a:ext cx="2700000" cy="339240"/>
          <a:chOff x="0" y="4111462"/>
          <a:chExt cx="2581275" cy="359774"/>
        </a:xfrm>
      </xdr:grpSpPr>
      <xdr:sp macro="" textlink="">
        <xdr:nvSpPr>
          <xdr:cNvPr id="67" name="Afrundet rektangel 66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/>
        </xdr:nvSpPr>
        <xdr:spPr>
          <a:xfrm>
            <a:off x="0" y="4111462"/>
            <a:ext cx="2581275" cy="359774"/>
          </a:xfrm>
          <a:prstGeom prst="roundRect">
            <a:avLst/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68" name="Afrundet rektangel 22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SpPr/>
        </xdr:nvSpPr>
        <xdr:spPr>
          <a:xfrm>
            <a:off x="17563" y="4129025"/>
            <a:ext cx="2546149" cy="324648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57150" tIns="57150" rIns="57150" bIns="57150" numCol="1" spcCol="1270" anchor="ctr" anchorCtr="0">
            <a:noAutofit/>
          </a:bodyPr>
          <a:lstStyle/>
          <a:p>
            <a:pPr lvl="0" algn="l" defTabSz="6667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da-DK" sz="1500" kern="1200"/>
              <a:t>Anhugningsgrej</a:t>
            </a:r>
          </a:p>
        </xdr:txBody>
      </xdr:sp>
    </xdr:grpSp>
    <xdr:clientData/>
  </xdr:twoCellAnchor>
  <xdr:twoCellAnchor editAs="oneCell">
    <xdr:from>
      <xdr:col>6</xdr:col>
      <xdr:colOff>76199</xdr:colOff>
      <xdr:row>24</xdr:row>
      <xdr:rowOff>147452</xdr:rowOff>
    </xdr:from>
    <xdr:to>
      <xdr:col>11</xdr:col>
      <xdr:colOff>28574</xdr:colOff>
      <xdr:row>29</xdr:row>
      <xdr:rowOff>188925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1B8FD303-481E-4211-BB2A-1C55C95EB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799" y="5062352"/>
          <a:ext cx="3000375" cy="99397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0</xdr:rowOff>
    </xdr:from>
    <xdr:to>
      <xdr:col>11</xdr:col>
      <xdr:colOff>238125</xdr:colOff>
      <xdr:row>4</xdr:row>
      <xdr:rowOff>169274</xdr:rowOff>
    </xdr:to>
    <xdr:grpSp>
      <xdr:nvGrpSpPr>
        <xdr:cNvPr id="5" name="Grupp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pSpPr/>
      </xdr:nvGrpSpPr>
      <xdr:grpSpPr>
        <a:xfrm>
          <a:off x="8601075" y="762000"/>
          <a:ext cx="847725" cy="359774"/>
          <a:chOff x="0" y="4111462"/>
          <a:chExt cx="2581275" cy="359774"/>
        </a:xfrm>
      </xdr:grpSpPr>
      <xdr:sp macro="" textlink="">
        <xdr:nvSpPr>
          <xdr:cNvPr id="6" name="Afrundet rektangel 5">
            <a:extLst>
              <a:ext uri="{FF2B5EF4-FFF2-40B4-BE49-F238E27FC236}">
                <a16:creationId xmlns:a16="http://schemas.microsoft.com/office/drawing/2014/main" id="{00000000-0008-0000-0900-000006000000}"/>
              </a:ext>
            </a:extLst>
          </xdr:cNvPr>
          <xdr:cNvSpPr/>
        </xdr:nvSpPr>
        <xdr:spPr>
          <a:xfrm>
            <a:off x="0" y="4111462"/>
            <a:ext cx="2581275" cy="359774"/>
          </a:xfrm>
          <a:prstGeom prst="roundRect">
            <a:avLst/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7" name="Afrundet rektangel 22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/>
        </xdr:nvSpPr>
        <xdr:spPr>
          <a:xfrm>
            <a:off x="17563" y="4129025"/>
            <a:ext cx="2546149" cy="324648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57150" tIns="57150" rIns="57150" bIns="57150" numCol="1" spcCol="1270" anchor="ctr" anchorCtr="0">
            <a:noAutofit/>
          </a:bodyPr>
          <a:lstStyle/>
          <a:p>
            <a:pPr lvl="0" algn="l" defTabSz="6667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da-DK" sz="1500" kern="1200"/>
              <a:t>Start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0</xdr:rowOff>
    </xdr:from>
    <xdr:to>
      <xdr:col>14</xdr:col>
      <xdr:colOff>142875</xdr:colOff>
      <xdr:row>4</xdr:row>
      <xdr:rowOff>169274</xdr:rowOff>
    </xdr:to>
    <xdr:grpSp>
      <xdr:nvGrpSpPr>
        <xdr:cNvPr id="2" name="Grup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8115300" y="762000"/>
          <a:ext cx="2581275" cy="359774"/>
          <a:chOff x="0" y="4111462"/>
          <a:chExt cx="2581275" cy="359774"/>
        </a:xfrm>
      </xdr:grpSpPr>
      <xdr:sp macro="" textlink="">
        <xdr:nvSpPr>
          <xdr:cNvPr id="3" name="Afrundet rektangel 2">
            <a:extLst>
              <a:ext uri="{FF2B5EF4-FFF2-40B4-BE49-F238E27FC236}">
                <a16:creationId xmlns:a16="http://schemas.microsoft.com/office/drawing/2014/main" id="{00000000-0008-0000-0A00-000003000000}"/>
              </a:ext>
            </a:extLst>
          </xdr:cNvPr>
          <xdr:cNvSpPr/>
        </xdr:nvSpPr>
        <xdr:spPr>
          <a:xfrm>
            <a:off x="0" y="4111462"/>
            <a:ext cx="2581275" cy="359774"/>
          </a:xfrm>
          <a:prstGeom prst="roundRect">
            <a:avLst/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4" name="Afrundet rektangel 22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SpPr/>
        </xdr:nvSpPr>
        <xdr:spPr>
          <a:xfrm>
            <a:off x="17563" y="4129025"/>
            <a:ext cx="2546149" cy="324648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57150" tIns="57150" rIns="57150" bIns="57150" numCol="1" spcCol="1270" anchor="ctr" anchorCtr="0">
            <a:noAutofit/>
          </a:bodyPr>
          <a:lstStyle/>
          <a:p>
            <a:pPr lvl="0" algn="l" defTabSz="6667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da-DK" sz="1500" kern="1200"/>
              <a:t>Start</a:t>
            </a: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0</xdr:rowOff>
    </xdr:from>
    <xdr:to>
      <xdr:col>14</xdr:col>
      <xdr:colOff>142875</xdr:colOff>
      <xdr:row>4</xdr:row>
      <xdr:rowOff>169274</xdr:rowOff>
    </xdr:to>
    <xdr:grpSp>
      <xdr:nvGrpSpPr>
        <xdr:cNvPr id="3" name="Grupp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pSpPr/>
      </xdr:nvGrpSpPr>
      <xdr:grpSpPr>
        <a:xfrm>
          <a:off x="8115300" y="762000"/>
          <a:ext cx="2581275" cy="359774"/>
          <a:chOff x="0" y="4111462"/>
          <a:chExt cx="2581275" cy="359774"/>
        </a:xfrm>
      </xdr:grpSpPr>
      <xdr:sp macro="" textlink="">
        <xdr:nvSpPr>
          <xdr:cNvPr id="4" name="Afrundet rektangel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0" y="4111462"/>
            <a:ext cx="2581275" cy="359774"/>
          </a:xfrm>
          <a:prstGeom prst="roundRect">
            <a:avLst/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5" name="Afrundet rektangel 22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SpPr/>
        </xdr:nvSpPr>
        <xdr:spPr>
          <a:xfrm>
            <a:off x="17563" y="4129025"/>
            <a:ext cx="2546149" cy="324648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57150" tIns="57150" rIns="57150" bIns="57150" numCol="1" spcCol="1270" anchor="ctr" anchorCtr="0">
            <a:noAutofit/>
          </a:bodyPr>
          <a:lstStyle/>
          <a:p>
            <a:pPr lvl="0" algn="l" defTabSz="6667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da-DK" sz="1500" kern="1200"/>
              <a:t>Start</a:t>
            </a: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1485900</xdr:colOff>
      <xdr:row>2</xdr:row>
      <xdr:rowOff>0</xdr:rowOff>
    </xdr:from>
    <xdr:to>
      <xdr:col>11</xdr:col>
      <xdr:colOff>209550</xdr:colOff>
      <xdr:row>3</xdr:row>
      <xdr:rowOff>169274</xdr:rowOff>
    </xdr:to>
    <xdr:grpSp>
      <xdr:nvGrpSpPr>
        <xdr:cNvPr id="2" name="Grup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/>
      </xdr:nvGrpSpPr>
      <xdr:grpSpPr>
        <a:xfrm>
          <a:off x="9191625" y="571500"/>
          <a:ext cx="847725" cy="359774"/>
          <a:chOff x="0" y="4111462"/>
          <a:chExt cx="2581275" cy="359774"/>
        </a:xfrm>
      </xdr:grpSpPr>
      <xdr:sp macro="" textlink="">
        <xdr:nvSpPr>
          <xdr:cNvPr id="3" name="Afrundet rektangel 2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SpPr/>
        </xdr:nvSpPr>
        <xdr:spPr>
          <a:xfrm>
            <a:off x="0" y="4111462"/>
            <a:ext cx="2581275" cy="359774"/>
          </a:xfrm>
          <a:prstGeom prst="roundRect">
            <a:avLst/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4" name="Afrundet rektangel 2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/>
        </xdr:nvSpPr>
        <xdr:spPr>
          <a:xfrm>
            <a:off x="17563" y="4129025"/>
            <a:ext cx="2546149" cy="324648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57150" tIns="57150" rIns="57150" bIns="57150" numCol="1" spcCol="1270" anchor="ctr" anchorCtr="0">
            <a:noAutofit/>
          </a:bodyPr>
          <a:lstStyle/>
          <a:p>
            <a:pPr lvl="0" algn="l" defTabSz="6667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da-DK" sz="1500" kern="1200"/>
              <a:t>Start</a:t>
            </a: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0</xdr:rowOff>
    </xdr:from>
    <xdr:to>
      <xdr:col>11</xdr:col>
      <xdr:colOff>238125</xdr:colOff>
      <xdr:row>4</xdr:row>
      <xdr:rowOff>169274</xdr:rowOff>
    </xdr:to>
    <xdr:grpSp>
      <xdr:nvGrpSpPr>
        <xdr:cNvPr id="2" name="Grup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/>
      </xdr:nvGrpSpPr>
      <xdr:grpSpPr>
        <a:xfrm>
          <a:off x="7391400" y="762000"/>
          <a:ext cx="847725" cy="359774"/>
          <a:chOff x="0" y="4111462"/>
          <a:chExt cx="2581275" cy="359774"/>
        </a:xfrm>
      </xdr:grpSpPr>
      <xdr:sp macro="" textlink="">
        <xdr:nvSpPr>
          <xdr:cNvPr id="3" name="Afrundet rektangel 2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SpPr/>
        </xdr:nvSpPr>
        <xdr:spPr>
          <a:xfrm>
            <a:off x="0" y="4111462"/>
            <a:ext cx="2581275" cy="359774"/>
          </a:xfrm>
          <a:prstGeom prst="roundRect">
            <a:avLst/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4" name="Afrundet rektangel 22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/>
        </xdr:nvSpPr>
        <xdr:spPr>
          <a:xfrm>
            <a:off x="17563" y="4129025"/>
            <a:ext cx="2546149" cy="324648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57150" tIns="57150" rIns="57150" bIns="57150" numCol="1" spcCol="1270" anchor="ctr" anchorCtr="0">
            <a:noAutofit/>
          </a:bodyPr>
          <a:lstStyle/>
          <a:p>
            <a:pPr lvl="0" algn="l" defTabSz="6667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da-DK" sz="1500" kern="1200"/>
              <a:t>Start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0</xdr:rowOff>
    </xdr:from>
    <xdr:to>
      <xdr:col>11</xdr:col>
      <xdr:colOff>238125</xdr:colOff>
      <xdr:row>4</xdr:row>
      <xdr:rowOff>169274</xdr:rowOff>
    </xdr:to>
    <xdr:grpSp>
      <xdr:nvGrpSpPr>
        <xdr:cNvPr id="6" name="Grupp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8601075" y="762000"/>
          <a:ext cx="847725" cy="359774"/>
          <a:chOff x="0" y="4111462"/>
          <a:chExt cx="2581275" cy="359774"/>
        </a:xfrm>
      </xdr:grpSpPr>
      <xdr:sp macro="" textlink="">
        <xdr:nvSpPr>
          <xdr:cNvPr id="7" name="Afrundet rektangel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0" y="4111462"/>
            <a:ext cx="2581275" cy="359774"/>
          </a:xfrm>
          <a:prstGeom prst="roundRect">
            <a:avLst/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8" name="Afrundet rektangel 22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>
          <a:xfrm>
            <a:off x="17563" y="4129025"/>
            <a:ext cx="2546149" cy="324648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57150" tIns="57150" rIns="57150" bIns="57150" numCol="1" spcCol="1270" anchor="ctr" anchorCtr="0">
            <a:noAutofit/>
          </a:bodyPr>
          <a:lstStyle/>
          <a:p>
            <a:pPr lvl="0" algn="l" defTabSz="6667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da-DK" sz="1500" kern="1200"/>
              <a:t>Start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0</xdr:rowOff>
    </xdr:from>
    <xdr:to>
      <xdr:col>11</xdr:col>
      <xdr:colOff>238125</xdr:colOff>
      <xdr:row>4</xdr:row>
      <xdr:rowOff>169274</xdr:rowOff>
    </xdr:to>
    <xdr:grpSp>
      <xdr:nvGrpSpPr>
        <xdr:cNvPr id="2" name="Grup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7877175" y="762000"/>
          <a:ext cx="847725" cy="359774"/>
          <a:chOff x="0" y="4111462"/>
          <a:chExt cx="2581275" cy="359774"/>
        </a:xfrm>
      </xdr:grpSpPr>
      <xdr:sp macro="" textlink="">
        <xdr:nvSpPr>
          <xdr:cNvPr id="3" name="Afrundet rektangel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0" y="4111462"/>
            <a:ext cx="2581275" cy="359774"/>
          </a:xfrm>
          <a:prstGeom prst="roundRect">
            <a:avLst/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4" name="Afrundet rektangel 22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17563" y="4129025"/>
            <a:ext cx="2546149" cy="324648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57150" tIns="57150" rIns="57150" bIns="57150" numCol="1" spcCol="1270" anchor="ctr" anchorCtr="0">
            <a:noAutofit/>
          </a:bodyPr>
          <a:lstStyle/>
          <a:p>
            <a:pPr lvl="0" algn="l" defTabSz="6667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da-DK" sz="1500" kern="1200"/>
              <a:t>Start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0</xdr:rowOff>
    </xdr:from>
    <xdr:to>
      <xdr:col>11</xdr:col>
      <xdr:colOff>238125</xdr:colOff>
      <xdr:row>4</xdr:row>
      <xdr:rowOff>169274</xdr:rowOff>
    </xdr:to>
    <xdr:grpSp>
      <xdr:nvGrpSpPr>
        <xdr:cNvPr id="2" name="Grup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7772400" y="762000"/>
          <a:ext cx="847725" cy="359774"/>
          <a:chOff x="0" y="4111462"/>
          <a:chExt cx="2581275" cy="359774"/>
        </a:xfrm>
      </xdr:grpSpPr>
      <xdr:sp macro="" textlink="">
        <xdr:nvSpPr>
          <xdr:cNvPr id="3" name="Afrundet rektangel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0" y="4111462"/>
            <a:ext cx="2581275" cy="359774"/>
          </a:xfrm>
          <a:prstGeom prst="roundRect">
            <a:avLst/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4" name="Afrundet rektangel 22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17563" y="4129025"/>
            <a:ext cx="2546149" cy="324648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57150" tIns="57150" rIns="57150" bIns="57150" numCol="1" spcCol="1270" anchor="ctr" anchorCtr="0">
            <a:noAutofit/>
          </a:bodyPr>
          <a:lstStyle/>
          <a:p>
            <a:pPr lvl="0" algn="l" defTabSz="6667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da-DK" sz="1500" kern="1200"/>
              <a:t>Start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0</xdr:rowOff>
    </xdr:from>
    <xdr:to>
      <xdr:col>11</xdr:col>
      <xdr:colOff>238125</xdr:colOff>
      <xdr:row>4</xdr:row>
      <xdr:rowOff>169274</xdr:rowOff>
    </xdr:to>
    <xdr:grpSp>
      <xdr:nvGrpSpPr>
        <xdr:cNvPr id="2" name="Grup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7924800" y="762000"/>
          <a:ext cx="847725" cy="359774"/>
          <a:chOff x="0" y="4111462"/>
          <a:chExt cx="2581275" cy="359774"/>
        </a:xfrm>
      </xdr:grpSpPr>
      <xdr:sp macro="" textlink="">
        <xdr:nvSpPr>
          <xdr:cNvPr id="3" name="Afrundet rektangel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0" y="4111462"/>
            <a:ext cx="2581275" cy="359774"/>
          </a:xfrm>
          <a:prstGeom prst="roundRect">
            <a:avLst/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4" name="Afrundet rektangel 22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17563" y="4129025"/>
            <a:ext cx="2546149" cy="324648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57150" tIns="57150" rIns="57150" bIns="57150" numCol="1" spcCol="1270" anchor="ctr" anchorCtr="0">
            <a:noAutofit/>
          </a:bodyPr>
          <a:lstStyle/>
          <a:p>
            <a:pPr lvl="0" algn="l" defTabSz="6667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da-DK" sz="1500" kern="1200"/>
              <a:t>Start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0</xdr:rowOff>
    </xdr:from>
    <xdr:to>
      <xdr:col>11</xdr:col>
      <xdr:colOff>238125</xdr:colOff>
      <xdr:row>4</xdr:row>
      <xdr:rowOff>169274</xdr:rowOff>
    </xdr:to>
    <xdr:grpSp>
      <xdr:nvGrpSpPr>
        <xdr:cNvPr id="2" name="Grup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7781925" y="762000"/>
          <a:ext cx="847725" cy="359774"/>
          <a:chOff x="0" y="4111462"/>
          <a:chExt cx="2581275" cy="359774"/>
        </a:xfrm>
      </xdr:grpSpPr>
      <xdr:sp macro="" textlink="">
        <xdr:nvSpPr>
          <xdr:cNvPr id="3" name="Afrundet rektangel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/>
        </xdr:nvSpPr>
        <xdr:spPr>
          <a:xfrm>
            <a:off x="0" y="4111462"/>
            <a:ext cx="2581275" cy="359774"/>
          </a:xfrm>
          <a:prstGeom prst="roundRect">
            <a:avLst/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4" name="Afrundet rektangel 22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/>
        </xdr:nvSpPr>
        <xdr:spPr>
          <a:xfrm>
            <a:off x="17563" y="4129025"/>
            <a:ext cx="2546149" cy="324648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57150" tIns="57150" rIns="57150" bIns="57150" numCol="1" spcCol="1270" anchor="ctr" anchorCtr="0">
            <a:noAutofit/>
          </a:bodyPr>
          <a:lstStyle/>
          <a:p>
            <a:pPr lvl="0" algn="l" defTabSz="6667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da-DK" sz="1500" kern="1200"/>
              <a:t>Start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0</xdr:rowOff>
    </xdr:from>
    <xdr:to>
      <xdr:col>11</xdr:col>
      <xdr:colOff>238125</xdr:colOff>
      <xdr:row>4</xdr:row>
      <xdr:rowOff>169274</xdr:rowOff>
    </xdr:to>
    <xdr:grpSp>
      <xdr:nvGrpSpPr>
        <xdr:cNvPr id="2" name="Grup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8020050" y="762000"/>
          <a:ext cx="847725" cy="359774"/>
          <a:chOff x="0" y="4111462"/>
          <a:chExt cx="2581275" cy="359774"/>
        </a:xfrm>
      </xdr:grpSpPr>
      <xdr:sp macro="" textlink="">
        <xdr:nvSpPr>
          <xdr:cNvPr id="3" name="Afrundet rektangel 2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SpPr/>
        </xdr:nvSpPr>
        <xdr:spPr>
          <a:xfrm>
            <a:off x="0" y="4111462"/>
            <a:ext cx="2581275" cy="359774"/>
          </a:xfrm>
          <a:prstGeom prst="roundRect">
            <a:avLst/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4" name="Afrundet rektangel 22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/>
        </xdr:nvSpPr>
        <xdr:spPr>
          <a:xfrm>
            <a:off x="17563" y="4129025"/>
            <a:ext cx="2546149" cy="324648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57150" tIns="57150" rIns="57150" bIns="57150" numCol="1" spcCol="1270" anchor="ctr" anchorCtr="0">
            <a:noAutofit/>
          </a:bodyPr>
          <a:lstStyle/>
          <a:p>
            <a:pPr lvl="0" algn="l" defTabSz="6667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da-DK" sz="1500" kern="1200"/>
              <a:t>Start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0</xdr:rowOff>
    </xdr:from>
    <xdr:to>
      <xdr:col>11</xdr:col>
      <xdr:colOff>238125</xdr:colOff>
      <xdr:row>5</xdr:row>
      <xdr:rowOff>169274</xdr:rowOff>
    </xdr:to>
    <xdr:grpSp>
      <xdr:nvGrpSpPr>
        <xdr:cNvPr id="2" name="Grup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8153400" y="952500"/>
          <a:ext cx="847725" cy="359774"/>
          <a:chOff x="0" y="4111462"/>
          <a:chExt cx="2581275" cy="359774"/>
        </a:xfrm>
      </xdr:grpSpPr>
      <xdr:sp macro="" textlink="">
        <xdr:nvSpPr>
          <xdr:cNvPr id="3" name="Afrundet rektangel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SpPr/>
        </xdr:nvSpPr>
        <xdr:spPr>
          <a:xfrm>
            <a:off x="0" y="4111462"/>
            <a:ext cx="2581275" cy="359774"/>
          </a:xfrm>
          <a:prstGeom prst="roundRect">
            <a:avLst/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4" name="Afrundet rektangel 22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17563" y="4129025"/>
            <a:ext cx="2546149" cy="324648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57150" tIns="57150" rIns="57150" bIns="57150" numCol="1" spcCol="1270" anchor="ctr" anchorCtr="0">
            <a:noAutofit/>
          </a:bodyPr>
          <a:lstStyle/>
          <a:p>
            <a:pPr lvl="0" algn="l" defTabSz="6667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da-DK" sz="1500" kern="1200"/>
              <a:t>Start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</xdr:row>
      <xdr:rowOff>0</xdr:rowOff>
    </xdr:from>
    <xdr:to>
      <xdr:col>15</xdr:col>
      <xdr:colOff>238125</xdr:colOff>
      <xdr:row>4</xdr:row>
      <xdr:rowOff>169274</xdr:rowOff>
    </xdr:to>
    <xdr:grpSp>
      <xdr:nvGrpSpPr>
        <xdr:cNvPr id="2" name="Grup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9039225" y="762000"/>
          <a:ext cx="847725" cy="359774"/>
          <a:chOff x="0" y="4111462"/>
          <a:chExt cx="2581275" cy="359774"/>
        </a:xfrm>
      </xdr:grpSpPr>
      <xdr:sp macro="" textlink="">
        <xdr:nvSpPr>
          <xdr:cNvPr id="3" name="Afrundet rektangel 2">
            <a:extLst>
              <a:ext uri="{FF2B5EF4-FFF2-40B4-BE49-F238E27FC236}">
                <a16:creationId xmlns:a16="http://schemas.microsoft.com/office/drawing/2014/main" id="{00000000-0008-0000-0800-000003000000}"/>
              </a:ext>
            </a:extLst>
          </xdr:cNvPr>
          <xdr:cNvSpPr/>
        </xdr:nvSpPr>
        <xdr:spPr>
          <a:xfrm>
            <a:off x="0" y="4111462"/>
            <a:ext cx="2581275" cy="359774"/>
          </a:xfrm>
          <a:prstGeom prst="roundRect">
            <a:avLst/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4" name="Afrundet rektangel 22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/>
        </xdr:nvSpPr>
        <xdr:spPr>
          <a:xfrm>
            <a:off x="17563" y="4129025"/>
            <a:ext cx="2546149" cy="324648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57150" tIns="57150" rIns="57150" bIns="57150" numCol="1" spcCol="1270" anchor="ctr" anchorCtr="0">
            <a:noAutofit/>
          </a:bodyPr>
          <a:lstStyle/>
          <a:p>
            <a:pPr lvl="0" algn="l" defTabSz="6667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da-DK" sz="1500" kern="1200"/>
              <a:t>Start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"/>
  <sheetViews>
    <sheetView showGridLines="0" showRowColHeaders="0" tabSelected="1" workbookViewId="0">
      <selection activeCell="A3" sqref="A3"/>
    </sheetView>
  </sheetViews>
  <sheetFormatPr defaultRowHeight="15" x14ac:dyDescent="0.25"/>
  <sheetData>
    <row r="1" spans="1:7" ht="28.5" x14ac:dyDescent="0.45">
      <c r="A1" s="18" t="s">
        <v>98</v>
      </c>
      <c r="B1" s="18"/>
      <c r="C1" s="18"/>
      <c r="D1" s="18"/>
      <c r="E1" s="14"/>
      <c r="F1" s="14"/>
      <c r="G1" s="14"/>
    </row>
    <row r="2" spans="1:7" ht="28.5" x14ac:dyDescent="0.45">
      <c r="A2" s="18" t="s">
        <v>39</v>
      </c>
      <c r="B2" s="18"/>
      <c r="C2" s="18"/>
      <c r="D2" s="18"/>
      <c r="E2" s="14"/>
      <c r="F2" s="14"/>
      <c r="G2" s="14"/>
    </row>
    <row r="5" spans="1:7" x14ac:dyDescent="0.25">
      <c r="B5" s="17"/>
    </row>
  </sheetData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2"/>
  <sheetViews>
    <sheetView workbookViewId="0"/>
  </sheetViews>
  <sheetFormatPr defaultRowHeight="15" x14ac:dyDescent="0.25"/>
  <cols>
    <col min="1" max="1" width="4.5703125" customWidth="1"/>
    <col min="2" max="2" width="26.7109375" customWidth="1"/>
    <col min="3" max="3" width="10.42578125" bestFit="1" customWidth="1"/>
    <col min="4" max="4" width="15.5703125" customWidth="1"/>
    <col min="5" max="5" width="14.5703125" customWidth="1"/>
    <col min="6" max="6" width="13.140625" customWidth="1"/>
    <col min="7" max="7" width="9.85546875" hidden="1" customWidth="1"/>
    <col min="8" max="8" width="10.85546875" hidden="1" customWidth="1"/>
    <col min="9" max="9" width="11.140625" style="1" customWidth="1"/>
    <col min="10" max="10" width="32.85546875" customWidth="1"/>
  </cols>
  <sheetData>
    <row r="1" spans="1:10" x14ac:dyDescent="0.25">
      <c r="B1" s="14" t="s">
        <v>37</v>
      </c>
      <c r="C1" s="8">
        <f ca="1">TODAY( )</f>
        <v>43857</v>
      </c>
    </row>
    <row r="2" spans="1:10" ht="30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6</v>
      </c>
      <c r="G2" s="5" t="s">
        <v>34</v>
      </c>
      <c r="H2" s="5" t="s">
        <v>35</v>
      </c>
      <c r="I2" s="6" t="s">
        <v>36</v>
      </c>
      <c r="J2" s="5" t="s">
        <v>5</v>
      </c>
    </row>
    <row r="3" spans="1:10" x14ac:dyDescent="0.25">
      <c r="A3" s="2">
        <v>251</v>
      </c>
      <c r="B3" s="2" t="s">
        <v>74</v>
      </c>
      <c r="C3" s="2"/>
      <c r="D3" s="2"/>
      <c r="E3" s="2"/>
      <c r="F3" s="2"/>
      <c r="G3" s="4">
        <f t="shared" ref="G3:G32" ca="1" si="0">TODAY()</f>
        <v>43857</v>
      </c>
      <c r="H3" s="4">
        <f>DAYS360(F1,G1)</f>
        <v>0</v>
      </c>
      <c r="I3" s="7" t="str">
        <f t="shared" ref="I3:I32" si="1">IF(H3&gt;360,"X","")</f>
        <v/>
      </c>
      <c r="J3" s="2"/>
    </row>
    <row r="4" spans="1:10" x14ac:dyDescent="0.25">
      <c r="A4" s="2">
        <v>252</v>
      </c>
      <c r="B4" s="2" t="s">
        <v>75</v>
      </c>
      <c r="C4" s="2"/>
      <c r="D4" s="2"/>
      <c r="E4" s="2"/>
      <c r="F4" s="2"/>
      <c r="G4" s="4">
        <f t="shared" ca="1" si="0"/>
        <v>43857</v>
      </c>
      <c r="H4" s="4">
        <f t="shared" ref="H4:H32" ca="1" si="2">DAYS360(F4,G4)</f>
        <v>43227</v>
      </c>
      <c r="I4" s="7" t="str">
        <f t="shared" ca="1" si="1"/>
        <v>X</v>
      </c>
      <c r="J4" s="2"/>
    </row>
    <row r="5" spans="1:10" x14ac:dyDescent="0.25">
      <c r="A5" s="2">
        <v>253</v>
      </c>
      <c r="B5" s="2" t="s">
        <v>76</v>
      </c>
      <c r="C5" s="2"/>
      <c r="D5" s="2"/>
      <c r="E5" s="2"/>
      <c r="F5" s="2"/>
      <c r="G5" s="4">
        <f t="shared" ca="1" si="0"/>
        <v>43857</v>
      </c>
      <c r="H5" s="4">
        <f t="shared" ca="1" si="2"/>
        <v>43227</v>
      </c>
      <c r="I5" s="7" t="str">
        <f t="shared" ca="1" si="1"/>
        <v>X</v>
      </c>
      <c r="J5" s="2"/>
    </row>
    <row r="6" spans="1:10" x14ac:dyDescent="0.25">
      <c r="A6" s="2">
        <v>254</v>
      </c>
      <c r="B6" s="2" t="s">
        <v>31</v>
      </c>
      <c r="C6" s="2"/>
      <c r="D6" s="2"/>
      <c r="E6" s="2"/>
      <c r="F6" s="2"/>
      <c r="G6" s="4">
        <f t="shared" ca="1" si="0"/>
        <v>43857</v>
      </c>
      <c r="H6" s="4">
        <f t="shared" ca="1" si="2"/>
        <v>43227</v>
      </c>
      <c r="I6" s="7" t="str">
        <f t="shared" ca="1" si="1"/>
        <v>X</v>
      </c>
      <c r="J6" s="2"/>
    </row>
    <row r="7" spans="1:10" x14ac:dyDescent="0.25">
      <c r="A7" s="2">
        <v>255</v>
      </c>
      <c r="B7" s="2"/>
      <c r="C7" s="2"/>
      <c r="D7" s="2"/>
      <c r="E7" s="2"/>
      <c r="F7" s="2"/>
      <c r="G7" s="4">
        <f t="shared" ca="1" si="0"/>
        <v>43857</v>
      </c>
      <c r="H7" s="4">
        <f t="shared" ca="1" si="2"/>
        <v>43227</v>
      </c>
      <c r="I7" s="7" t="str">
        <f t="shared" ca="1" si="1"/>
        <v>X</v>
      </c>
      <c r="J7" s="2"/>
    </row>
    <row r="8" spans="1:10" x14ac:dyDescent="0.25">
      <c r="A8" s="2">
        <v>256</v>
      </c>
      <c r="B8" s="2"/>
      <c r="C8" s="2"/>
      <c r="D8" s="2"/>
      <c r="E8" s="2"/>
      <c r="F8" s="2"/>
      <c r="G8" s="4">
        <f t="shared" ca="1" si="0"/>
        <v>43857</v>
      </c>
      <c r="H8" s="4">
        <f t="shared" ca="1" si="2"/>
        <v>43227</v>
      </c>
      <c r="I8" s="7" t="str">
        <f t="shared" ca="1" si="1"/>
        <v>X</v>
      </c>
      <c r="J8" s="2"/>
    </row>
    <row r="9" spans="1:10" x14ac:dyDescent="0.25">
      <c r="A9" s="2">
        <v>257</v>
      </c>
      <c r="B9" s="2"/>
      <c r="C9" s="2"/>
      <c r="D9" s="2"/>
      <c r="E9" s="2"/>
      <c r="F9" s="2"/>
      <c r="G9" s="4">
        <f t="shared" ca="1" si="0"/>
        <v>43857</v>
      </c>
      <c r="H9" s="4">
        <f t="shared" ca="1" si="2"/>
        <v>43227</v>
      </c>
      <c r="I9" s="7" t="str">
        <f t="shared" ca="1" si="1"/>
        <v>X</v>
      </c>
      <c r="J9" s="2"/>
    </row>
    <row r="10" spans="1:10" x14ac:dyDescent="0.25">
      <c r="A10" s="2">
        <v>258</v>
      </c>
      <c r="B10" s="2"/>
      <c r="C10" s="2"/>
      <c r="D10" s="2"/>
      <c r="E10" s="2"/>
      <c r="F10" s="2"/>
      <c r="G10" s="4">
        <f t="shared" ca="1" si="0"/>
        <v>43857</v>
      </c>
      <c r="H10" s="4">
        <f t="shared" ca="1" si="2"/>
        <v>43227</v>
      </c>
      <c r="I10" s="7" t="str">
        <f t="shared" ca="1" si="1"/>
        <v>X</v>
      </c>
      <c r="J10" s="2"/>
    </row>
    <row r="11" spans="1:10" x14ac:dyDescent="0.25">
      <c r="A11" s="2">
        <v>259</v>
      </c>
      <c r="B11" s="2"/>
      <c r="C11" s="2"/>
      <c r="D11" s="2"/>
      <c r="E11" s="2"/>
      <c r="F11" s="2"/>
      <c r="G11" s="4">
        <f t="shared" ca="1" si="0"/>
        <v>43857</v>
      </c>
      <c r="H11" s="4">
        <f t="shared" ca="1" si="2"/>
        <v>43227</v>
      </c>
      <c r="I11" s="7" t="str">
        <f t="shared" ca="1" si="1"/>
        <v>X</v>
      </c>
      <c r="J11" s="2"/>
    </row>
    <row r="12" spans="1:10" x14ac:dyDescent="0.25">
      <c r="A12" s="2">
        <v>260</v>
      </c>
      <c r="B12" s="2"/>
      <c r="C12" s="2"/>
      <c r="D12" s="2"/>
      <c r="E12" s="2"/>
      <c r="F12" s="2"/>
      <c r="G12" s="4">
        <f t="shared" ca="1" si="0"/>
        <v>43857</v>
      </c>
      <c r="H12" s="4">
        <f t="shared" ca="1" si="2"/>
        <v>43227</v>
      </c>
      <c r="I12" s="7" t="str">
        <f t="shared" ca="1" si="1"/>
        <v>X</v>
      </c>
      <c r="J12" s="2"/>
    </row>
    <row r="13" spans="1:10" x14ac:dyDescent="0.25">
      <c r="A13" s="2">
        <v>261</v>
      </c>
      <c r="B13" s="2"/>
      <c r="C13" s="2"/>
      <c r="D13" s="2"/>
      <c r="E13" s="2"/>
      <c r="F13" s="2"/>
      <c r="G13" s="4">
        <f t="shared" ca="1" si="0"/>
        <v>43857</v>
      </c>
      <c r="H13" s="4">
        <f t="shared" ca="1" si="2"/>
        <v>43227</v>
      </c>
      <c r="I13" s="7" t="str">
        <f t="shared" ca="1" si="1"/>
        <v>X</v>
      </c>
      <c r="J13" s="2"/>
    </row>
    <row r="14" spans="1:10" x14ac:dyDescent="0.25">
      <c r="A14" s="2">
        <v>262</v>
      </c>
      <c r="B14" s="2"/>
      <c r="C14" s="2"/>
      <c r="D14" s="2"/>
      <c r="E14" s="2"/>
      <c r="F14" s="2"/>
      <c r="G14" s="4">
        <f t="shared" ca="1" si="0"/>
        <v>43857</v>
      </c>
      <c r="H14" s="4">
        <f t="shared" ca="1" si="2"/>
        <v>43227</v>
      </c>
      <c r="I14" s="7" t="str">
        <f t="shared" ca="1" si="1"/>
        <v>X</v>
      </c>
      <c r="J14" s="2"/>
    </row>
    <row r="15" spans="1:10" x14ac:dyDescent="0.25">
      <c r="A15" s="2">
        <v>263</v>
      </c>
      <c r="B15" s="2"/>
      <c r="C15" s="2"/>
      <c r="D15" s="2"/>
      <c r="E15" s="2"/>
      <c r="F15" s="2"/>
      <c r="G15" s="4">
        <f t="shared" ca="1" si="0"/>
        <v>43857</v>
      </c>
      <c r="H15" s="4">
        <f t="shared" ca="1" si="2"/>
        <v>43227</v>
      </c>
      <c r="I15" s="7" t="str">
        <f t="shared" ca="1" si="1"/>
        <v>X</v>
      </c>
      <c r="J15" s="2"/>
    </row>
    <row r="16" spans="1:10" x14ac:dyDescent="0.25">
      <c r="A16" s="2">
        <v>264</v>
      </c>
      <c r="B16" s="2"/>
      <c r="C16" s="2"/>
      <c r="D16" s="2"/>
      <c r="E16" s="2"/>
      <c r="F16" s="2"/>
      <c r="G16" s="4">
        <f t="shared" ca="1" si="0"/>
        <v>43857</v>
      </c>
      <c r="H16" s="4">
        <f t="shared" ca="1" si="2"/>
        <v>43227</v>
      </c>
      <c r="I16" s="7" t="str">
        <f t="shared" ca="1" si="1"/>
        <v>X</v>
      </c>
      <c r="J16" s="2"/>
    </row>
    <row r="17" spans="1:10" x14ac:dyDescent="0.25">
      <c r="A17" s="2">
        <v>265</v>
      </c>
      <c r="B17" s="2"/>
      <c r="C17" s="2"/>
      <c r="D17" s="2"/>
      <c r="E17" s="2"/>
      <c r="F17" s="2"/>
      <c r="G17" s="4">
        <f t="shared" ca="1" si="0"/>
        <v>43857</v>
      </c>
      <c r="H17" s="4">
        <f t="shared" ca="1" si="2"/>
        <v>43227</v>
      </c>
      <c r="I17" s="7" t="str">
        <f t="shared" ca="1" si="1"/>
        <v>X</v>
      </c>
      <c r="J17" s="2"/>
    </row>
    <row r="18" spans="1:10" x14ac:dyDescent="0.25">
      <c r="A18" s="2">
        <v>266</v>
      </c>
      <c r="B18" s="2"/>
      <c r="C18" s="2"/>
      <c r="D18" s="2"/>
      <c r="E18" s="2"/>
      <c r="F18" s="2"/>
      <c r="G18" s="4">
        <f t="shared" ca="1" si="0"/>
        <v>43857</v>
      </c>
      <c r="H18" s="4">
        <f t="shared" ca="1" si="2"/>
        <v>43227</v>
      </c>
      <c r="I18" s="7" t="str">
        <f t="shared" ca="1" si="1"/>
        <v>X</v>
      </c>
      <c r="J18" s="2"/>
    </row>
    <row r="19" spans="1:10" x14ac:dyDescent="0.25">
      <c r="A19" s="2">
        <v>267</v>
      </c>
      <c r="B19" s="2"/>
      <c r="C19" s="2"/>
      <c r="D19" s="2"/>
      <c r="E19" s="2"/>
      <c r="F19" s="2"/>
      <c r="G19" s="4">
        <f t="shared" ca="1" si="0"/>
        <v>43857</v>
      </c>
      <c r="H19" s="4">
        <f t="shared" ca="1" si="2"/>
        <v>43227</v>
      </c>
      <c r="I19" s="7" t="str">
        <f t="shared" ca="1" si="1"/>
        <v>X</v>
      </c>
      <c r="J19" s="2"/>
    </row>
    <row r="20" spans="1:10" x14ac:dyDescent="0.25">
      <c r="A20" s="2">
        <v>268</v>
      </c>
      <c r="B20" s="2"/>
      <c r="C20" s="2"/>
      <c r="D20" s="2"/>
      <c r="E20" s="2"/>
      <c r="F20" s="2"/>
      <c r="G20" s="4">
        <f t="shared" ca="1" si="0"/>
        <v>43857</v>
      </c>
      <c r="H20" s="4">
        <f t="shared" ca="1" si="2"/>
        <v>43227</v>
      </c>
      <c r="I20" s="7" t="str">
        <f t="shared" ca="1" si="1"/>
        <v>X</v>
      </c>
      <c r="J20" s="2"/>
    </row>
    <row r="21" spans="1:10" x14ac:dyDescent="0.25">
      <c r="A21" s="2">
        <v>269</v>
      </c>
      <c r="B21" s="2"/>
      <c r="C21" s="2"/>
      <c r="D21" s="2"/>
      <c r="E21" s="2"/>
      <c r="F21" s="2"/>
      <c r="G21" s="4">
        <f t="shared" ca="1" si="0"/>
        <v>43857</v>
      </c>
      <c r="H21" s="4">
        <f t="shared" ca="1" si="2"/>
        <v>43227</v>
      </c>
      <c r="I21" s="7" t="str">
        <f t="shared" ca="1" si="1"/>
        <v>X</v>
      </c>
      <c r="J21" s="2"/>
    </row>
    <row r="22" spans="1:10" x14ac:dyDescent="0.25">
      <c r="A22" s="2">
        <v>270</v>
      </c>
      <c r="B22" s="2"/>
      <c r="C22" s="2"/>
      <c r="D22" s="2"/>
      <c r="E22" s="2"/>
      <c r="F22" s="2"/>
      <c r="G22" s="4">
        <f t="shared" ca="1" si="0"/>
        <v>43857</v>
      </c>
      <c r="H22" s="4">
        <f t="shared" ca="1" si="2"/>
        <v>43227</v>
      </c>
      <c r="I22" s="7" t="str">
        <f t="shared" ca="1" si="1"/>
        <v>X</v>
      </c>
      <c r="J22" s="2"/>
    </row>
    <row r="23" spans="1:10" x14ac:dyDescent="0.25">
      <c r="A23" s="2">
        <v>271</v>
      </c>
      <c r="B23" s="2"/>
      <c r="C23" s="2"/>
      <c r="D23" s="2"/>
      <c r="E23" s="2"/>
      <c r="F23" s="2"/>
      <c r="G23" s="4">
        <f t="shared" ca="1" si="0"/>
        <v>43857</v>
      </c>
      <c r="H23" s="4">
        <f t="shared" ca="1" si="2"/>
        <v>43227</v>
      </c>
      <c r="I23" s="7" t="str">
        <f t="shared" ca="1" si="1"/>
        <v>X</v>
      </c>
      <c r="J23" s="2"/>
    </row>
    <row r="24" spans="1:10" x14ac:dyDescent="0.25">
      <c r="A24" s="2">
        <v>272</v>
      </c>
      <c r="B24" s="2"/>
      <c r="C24" s="2"/>
      <c r="D24" s="2"/>
      <c r="E24" s="2"/>
      <c r="F24" s="2"/>
      <c r="G24" s="4">
        <f t="shared" ca="1" si="0"/>
        <v>43857</v>
      </c>
      <c r="H24" s="4">
        <f t="shared" ca="1" si="2"/>
        <v>43227</v>
      </c>
      <c r="I24" s="7" t="str">
        <f t="shared" ca="1" si="1"/>
        <v>X</v>
      </c>
      <c r="J24" s="2"/>
    </row>
    <row r="25" spans="1:10" x14ac:dyDescent="0.25">
      <c r="A25" s="2">
        <v>273</v>
      </c>
      <c r="B25" s="2"/>
      <c r="C25" s="2"/>
      <c r="D25" s="2"/>
      <c r="E25" s="2"/>
      <c r="F25" s="2"/>
      <c r="G25" s="4">
        <f t="shared" ca="1" si="0"/>
        <v>43857</v>
      </c>
      <c r="H25" s="4">
        <f t="shared" ca="1" si="2"/>
        <v>43227</v>
      </c>
      <c r="I25" s="7" t="str">
        <f t="shared" ca="1" si="1"/>
        <v>X</v>
      </c>
      <c r="J25" s="2"/>
    </row>
    <row r="26" spans="1:10" x14ac:dyDescent="0.25">
      <c r="A26" s="2">
        <v>274</v>
      </c>
      <c r="B26" s="2"/>
      <c r="C26" s="2"/>
      <c r="D26" s="2"/>
      <c r="E26" s="2"/>
      <c r="F26" s="2"/>
      <c r="G26" s="4">
        <f t="shared" ca="1" si="0"/>
        <v>43857</v>
      </c>
      <c r="H26" s="4">
        <f t="shared" ca="1" si="2"/>
        <v>43227</v>
      </c>
      <c r="I26" s="7" t="str">
        <f t="shared" ca="1" si="1"/>
        <v>X</v>
      </c>
      <c r="J26" s="2"/>
    </row>
    <row r="27" spans="1:10" x14ac:dyDescent="0.25">
      <c r="A27" s="2">
        <v>275</v>
      </c>
      <c r="B27" s="2"/>
      <c r="C27" s="2"/>
      <c r="D27" s="2"/>
      <c r="E27" s="2"/>
      <c r="F27" s="2"/>
      <c r="G27" s="4">
        <f t="shared" ca="1" si="0"/>
        <v>43857</v>
      </c>
      <c r="H27" s="4">
        <f t="shared" ca="1" si="2"/>
        <v>43227</v>
      </c>
      <c r="I27" s="7" t="str">
        <f t="shared" ca="1" si="1"/>
        <v>X</v>
      </c>
      <c r="J27" s="2"/>
    </row>
    <row r="28" spans="1:10" x14ac:dyDescent="0.25">
      <c r="A28" s="2">
        <v>276</v>
      </c>
      <c r="B28" s="2"/>
      <c r="C28" s="2"/>
      <c r="D28" s="2"/>
      <c r="E28" s="2"/>
      <c r="F28" s="2"/>
      <c r="G28" s="4">
        <f t="shared" ca="1" si="0"/>
        <v>43857</v>
      </c>
      <c r="H28" s="4">
        <f t="shared" ca="1" si="2"/>
        <v>43227</v>
      </c>
      <c r="I28" s="7" t="str">
        <f t="shared" ca="1" si="1"/>
        <v>X</v>
      </c>
      <c r="J28" s="2"/>
    </row>
    <row r="29" spans="1:10" x14ac:dyDescent="0.25">
      <c r="A29" s="2">
        <v>277</v>
      </c>
      <c r="B29" s="2"/>
      <c r="C29" s="2"/>
      <c r="D29" s="2"/>
      <c r="E29" s="2"/>
      <c r="F29" s="2"/>
      <c r="G29" s="4">
        <f t="shared" ca="1" si="0"/>
        <v>43857</v>
      </c>
      <c r="H29" s="4">
        <f t="shared" ca="1" si="2"/>
        <v>43227</v>
      </c>
      <c r="I29" s="7" t="str">
        <f t="shared" ca="1" si="1"/>
        <v>X</v>
      </c>
      <c r="J29" s="2"/>
    </row>
    <row r="30" spans="1:10" x14ac:dyDescent="0.25">
      <c r="A30" s="2">
        <v>278</v>
      </c>
      <c r="B30" s="2"/>
      <c r="C30" s="2"/>
      <c r="D30" s="2"/>
      <c r="E30" s="2"/>
      <c r="F30" s="2"/>
      <c r="G30" s="4">
        <f t="shared" ca="1" si="0"/>
        <v>43857</v>
      </c>
      <c r="H30" s="4">
        <f t="shared" ca="1" si="2"/>
        <v>43227</v>
      </c>
      <c r="I30" s="7" t="str">
        <f t="shared" ca="1" si="1"/>
        <v>X</v>
      </c>
      <c r="J30" s="2"/>
    </row>
    <row r="31" spans="1:10" x14ac:dyDescent="0.25">
      <c r="A31" s="2">
        <v>279</v>
      </c>
      <c r="B31" s="2"/>
      <c r="C31" s="2"/>
      <c r="D31" s="2"/>
      <c r="E31" s="2"/>
      <c r="F31" s="2"/>
      <c r="G31" s="4">
        <f t="shared" ca="1" si="0"/>
        <v>43857</v>
      </c>
      <c r="H31" s="4">
        <f t="shared" ca="1" si="2"/>
        <v>43227</v>
      </c>
      <c r="I31" s="7" t="str">
        <f t="shared" ca="1" si="1"/>
        <v>X</v>
      </c>
      <c r="J31" s="2"/>
    </row>
    <row r="32" spans="1:10" x14ac:dyDescent="0.25">
      <c r="A32" s="2">
        <v>280</v>
      </c>
      <c r="B32" s="2"/>
      <c r="C32" s="2"/>
      <c r="D32" s="2"/>
      <c r="E32" s="2"/>
      <c r="F32" s="2"/>
      <c r="G32" s="4">
        <f t="shared" ca="1" si="0"/>
        <v>43857</v>
      </c>
      <c r="H32" s="4">
        <f t="shared" ca="1" si="2"/>
        <v>43227</v>
      </c>
      <c r="I32" s="7" t="str">
        <f t="shared" ca="1" si="1"/>
        <v>X</v>
      </c>
      <c r="J32" s="2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2"/>
  <sheetViews>
    <sheetView workbookViewId="0"/>
  </sheetViews>
  <sheetFormatPr defaultRowHeight="15" x14ac:dyDescent="0.25"/>
  <cols>
    <col min="1" max="1" width="4" customWidth="1"/>
    <col min="2" max="2" width="21.5703125" customWidth="1"/>
    <col min="3" max="3" width="13.5703125" customWidth="1"/>
    <col min="4" max="4" width="15.7109375" customWidth="1"/>
    <col min="5" max="5" width="14.42578125" customWidth="1"/>
    <col min="6" max="6" width="13.85546875" customWidth="1"/>
    <col min="7" max="7" width="9.85546875" hidden="1" customWidth="1"/>
    <col min="8" max="8" width="10.85546875" hidden="1" customWidth="1"/>
    <col min="9" max="9" width="11.140625" style="1" customWidth="1"/>
    <col min="10" max="10" width="27.42578125" customWidth="1"/>
  </cols>
  <sheetData>
    <row r="1" spans="1:13" x14ac:dyDescent="0.25">
      <c r="B1" s="14" t="s">
        <v>37</v>
      </c>
      <c r="C1" s="8">
        <f ca="1">TODAY( )</f>
        <v>43857</v>
      </c>
    </row>
    <row r="2" spans="1:13" ht="30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6</v>
      </c>
      <c r="G2" s="5" t="s">
        <v>34</v>
      </c>
      <c r="H2" s="5" t="s">
        <v>35</v>
      </c>
      <c r="I2" s="6" t="s">
        <v>36</v>
      </c>
      <c r="J2" s="5" t="s">
        <v>5</v>
      </c>
      <c r="M2" s="17"/>
    </row>
    <row r="3" spans="1:13" x14ac:dyDescent="0.25">
      <c r="A3" s="2">
        <v>281</v>
      </c>
      <c r="B3" s="20" t="s">
        <v>77</v>
      </c>
      <c r="C3" s="19"/>
      <c r="D3" s="19"/>
      <c r="E3" s="19"/>
      <c r="F3" s="19"/>
      <c r="G3" s="4">
        <f t="shared" ref="G3:G32" ca="1" si="0">TODAY()</f>
        <v>43857</v>
      </c>
      <c r="H3" s="4">
        <f ca="1">DAYS360(F3,G3)</f>
        <v>43227</v>
      </c>
      <c r="I3" s="7" t="str">
        <f t="shared" ref="I3:I32" ca="1" si="1">IF(H3&gt;360,"X","")</f>
        <v>X</v>
      </c>
      <c r="J3" s="19"/>
    </row>
    <row r="4" spans="1:13" x14ac:dyDescent="0.25">
      <c r="A4" s="2">
        <v>282</v>
      </c>
      <c r="B4" s="2" t="s">
        <v>78</v>
      </c>
      <c r="C4" s="19"/>
      <c r="D4" s="19"/>
      <c r="E4" s="19"/>
      <c r="F4" s="19"/>
      <c r="G4" s="4">
        <f t="shared" ca="1" si="0"/>
        <v>43857</v>
      </c>
      <c r="H4" s="4">
        <f ca="1">DAYS360(F4,G4)</f>
        <v>43227</v>
      </c>
      <c r="I4" s="7" t="str">
        <f t="shared" ca="1" si="1"/>
        <v>X</v>
      </c>
      <c r="J4" s="19"/>
    </row>
    <row r="5" spans="1:13" x14ac:dyDescent="0.25">
      <c r="A5" s="2">
        <v>283</v>
      </c>
      <c r="B5" s="2" t="s">
        <v>79</v>
      </c>
      <c r="C5" s="19"/>
      <c r="D5" s="19"/>
      <c r="E5" s="19"/>
      <c r="F5" s="19"/>
      <c r="G5" s="4">
        <f t="shared" ca="1" si="0"/>
        <v>43857</v>
      </c>
      <c r="H5" s="4">
        <f ca="1">DAYS360(F3,G3)</f>
        <v>43227</v>
      </c>
      <c r="I5" s="7" t="str">
        <f t="shared" ca="1" si="1"/>
        <v>X</v>
      </c>
      <c r="J5" s="19"/>
    </row>
    <row r="6" spans="1:13" x14ac:dyDescent="0.25">
      <c r="A6" s="2">
        <v>284</v>
      </c>
      <c r="B6" s="2" t="s">
        <v>80</v>
      </c>
      <c r="C6" s="19"/>
      <c r="D6" s="19"/>
      <c r="E6" s="19"/>
      <c r="F6" s="19"/>
      <c r="G6" s="4">
        <f t="shared" ca="1" si="0"/>
        <v>43857</v>
      </c>
      <c r="H6" s="4">
        <f t="shared" ref="H6:H32" ca="1" si="2">DAYS360(F6,G6)</f>
        <v>43227</v>
      </c>
      <c r="I6" s="7" t="str">
        <f t="shared" ca="1" si="1"/>
        <v>X</v>
      </c>
      <c r="J6" s="19"/>
    </row>
    <row r="7" spans="1:13" x14ac:dyDescent="0.25">
      <c r="A7" s="2">
        <v>285</v>
      </c>
      <c r="B7" s="2"/>
      <c r="C7" s="19"/>
      <c r="D7" s="19"/>
      <c r="E7" s="19"/>
      <c r="F7" s="19"/>
      <c r="G7" s="4">
        <f t="shared" ca="1" si="0"/>
        <v>43857</v>
      </c>
      <c r="H7" s="4">
        <f t="shared" ca="1" si="2"/>
        <v>43227</v>
      </c>
      <c r="I7" s="7" t="str">
        <f t="shared" ca="1" si="1"/>
        <v>X</v>
      </c>
      <c r="J7" s="19"/>
    </row>
    <row r="8" spans="1:13" x14ac:dyDescent="0.25">
      <c r="A8" s="2">
        <v>286</v>
      </c>
      <c r="B8" s="2"/>
      <c r="C8" s="19"/>
      <c r="D8" s="19"/>
      <c r="E8" s="19"/>
      <c r="F8" s="19"/>
      <c r="G8" s="4">
        <f t="shared" ca="1" si="0"/>
        <v>43857</v>
      </c>
      <c r="H8" s="4">
        <f t="shared" ca="1" si="2"/>
        <v>43227</v>
      </c>
      <c r="I8" s="7" t="str">
        <f t="shared" ca="1" si="1"/>
        <v>X</v>
      </c>
      <c r="J8" s="19"/>
    </row>
    <row r="9" spans="1:13" x14ac:dyDescent="0.25">
      <c r="A9" s="2">
        <v>287</v>
      </c>
      <c r="B9" s="2"/>
      <c r="C9" s="19"/>
      <c r="D9" s="19"/>
      <c r="E9" s="19"/>
      <c r="F9" s="19"/>
      <c r="G9" s="4">
        <f t="shared" ca="1" si="0"/>
        <v>43857</v>
      </c>
      <c r="H9" s="4">
        <f t="shared" ca="1" si="2"/>
        <v>43227</v>
      </c>
      <c r="I9" s="7" t="str">
        <f t="shared" ca="1" si="1"/>
        <v>X</v>
      </c>
      <c r="J9" s="19"/>
    </row>
    <row r="10" spans="1:13" x14ac:dyDescent="0.25">
      <c r="A10" s="2">
        <v>288</v>
      </c>
      <c r="B10" s="2"/>
      <c r="C10" s="19"/>
      <c r="D10" s="19"/>
      <c r="E10" s="19"/>
      <c r="F10" s="19"/>
      <c r="G10" s="4">
        <f t="shared" ca="1" si="0"/>
        <v>43857</v>
      </c>
      <c r="H10" s="4">
        <f t="shared" ca="1" si="2"/>
        <v>43227</v>
      </c>
      <c r="I10" s="7" t="str">
        <f t="shared" ca="1" si="1"/>
        <v>X</v>
      </c>
      <c r="J10" s="19"/>
    </row>
    <row r="11" spans="1:13" x14ac:dyDescent="0.25">
      <c r="A11" s="2">
        <v>289</v>
      </c>
      <c r="B11" s="2"/>
      <c r="C11" s="19"/>
      <c r="D11" s="19"/>
      <c r="E11" s="19"/>
      <c r="F11" s="19"/>
      <c r="G11" s="4">
        <f t="shared" ca="1" si="0"/>
        <v>43857</v>
      </c>
      <c r="H11" s="4">
        <f t="shared" ca="1" si="2"/>
        <v>43227</v>
      </c>
      <c r="I11" s="7" t="str">
        <f t="shared" ca="1" si="1"/>
        <v>X</v>
      </c>
      <c r="J11" s="19"/>
    </row>
    <row r="12" spans="1:13" x14ac:dyDescent="0.25">
      <c r="A12" s="2">
        <v>290</v>
      </c>
      <c r="B12" s="2"/>
      <c r="C12" s="19"/>
      <c r="D12" s="19"/>
      <c r="E12" s="19"/>
      <c r="F12" s="19"/>
      <c r="G12" s="4">
        <f t="shared" ca="1" si="0"/>
        <v>43857</v>
      </c>
      <c r="H12" s="4">
        <f t="shared" ca="1" si="2"/>
        <v>43227</v>
      </c>
      <c r="I12" s="7" t="str">
        <f t="shared" ca="1" si="1"/>
        <v>X</v>
      </c>
      <c r="J12" s="19"/>
    </row>
    <row r="13" spans="1:13" x14ac:dyDescent="0.25">
      <c r="A13" s="2">
        <v>291</v>
      </c>
      <c r="B13" s="2"/>
      <c r="C13" s="19"/>
      <c r="D13" s="19"/>
      <c r="E13" s="19"/>
      <c r="F13" s="19"/>
      <c r="G13" s="4">
        <f t="shared" ca="1" si="0"/>
        <v>43857</v>
      </c>
      <c r="H13" s="4">
        <f t="shared" ca="1" si="2"/>
        <v>43227</v>
      </c>
      <c r="I13" s="7" t="str">
        <f t="shared" ca="1" si="1"/>
        <v>X</v>
      </c>
      <c r="J13" s="19"/>
    </row>
    <row r="14" spans="1:13" x14ac:dyDescent="0.25">
      <c r="A14" s="2">
        <v>292</v>
      </c>
      <c r="B14" s="2"/>
      <c r="C14" s="19"/>
      <c r="D14" s="19"/>
      <c r="E14" s="19"/>
      <c r="F14" s="19"/>
      <c r="G14" s="4">
        <f t="shared" ca="1" si="0"/>
        <v>43857</v>
      </c>
      <c r="H14" s="4">
        <f t="shared" ca="1" si="2"/>
        <v>43227</v>
      </c>
      <c r="I14" s="7" t="str">
        <f t="shared" ca="1" si="1"/>
        <v>X</v>
      </c>
      <c r="J14" s="19"/>
    </row>
    <row r="15" spans="1:13" x14ac:dyDescent="0.25">
      <c r="A15" s="2">
        <v>293</v>
      </c>
      <c r="B15" s="5"/>
      <c r="C15" s="19"/>
      <c r="D15" s="19"/>
      <c r="E15" s="19"/>
      <c r="F15" s="19"/>
      <c r="G15" s="4">
        <f t="shared" ca="1" si="0"/>
        <v>43857</v>
      </c>
      <c r="H15" s="4">
        <f t="shared" ca="1" si="2"/>
        <v>43227</v>
      </c>
      <c r="I15" s="7" t="str">
        <f t="shared" ca="1" si="1"/>
        <v>X</v>
      </c>
      <c r="J15" s="19"/>
    </row>
    <row r="16" spans="1:13" x14ac:dyDescent="0.25">
      <c r="A16" s="2">
        <v>294</v>
      </c>
      <c r="B16" s="2"/>
      <c r="C16" s="19"/>
      <c r="D16" s="19"/>
      <c r="E16" s="19"/>
      <c r="F16" s="19"/>
      <c r="G16" s="4">
        <f t="shared" ca="1" si="0"/>
        <v>43857</v>
      </c>
      <c r="H16" s="4">
        <f t="shared" ca="1" si="2"/>
        <v>43227</v>
      </c>
      <c r="I16" s="7" t="str">
        <f t="shared" ca="1" si="1"/>
        <v>X</v>
      </c>
      <c r="J16" s="19"/>
    </row>
    <row r="17" spans="1:10" x14ac:dyDescent="0.25">
      <c r="A17" s="2">
        <v>295</v>
      </c>
      <c r="B17" s="2"/>
      <c r="C17" s="19"/>
      <c r="D17" s="19"/>
      <c r="E17" s="19"/>
      <c r="F17" s="19"/>
      <c r="G17" s="4">
        <f t="shared" ca="1" si="0"/>
        <v>43857</v>
      </c>
      <c r="H17" s="4">
        <f t="shared" ca="1" si="2"/>
        <v>43227</v>
      </c>
      <c r="I17" s="7" t="str">
        <f t="shared" ca="1" si="1"/>
        <v>X</v>
      </c>
      <c r="J17" s="19"/>
    </row>
    <row r="18" spans="1:10" x14ac:dyDescent="0.25">
      <c r="A18" s="2">
        <v>296</v>
      </c>
      <c r="B18" s="2"/>
      <c r="C18" s="19"/>
      <c r="D18" s="19"/>
      <c r="E18" s="19"/>
      <c r="F18" s="19"/>
      <c r="G18" s="4">
        <f t="shared" ca="1" si="0"/>
        <v>43857</v>
      </c>
      <c r="H18" s="4">
        <f t="shared" ca="1" si="2"/>
        <v>43227</v>
      </c>
      <c r="I18" s="7" t="str">
        <f t="shared" ca="1" si="1"/>
        <v>X</v>
      </c>
      <c r="J18" s="19"/>
    </row>
    <row r="19" spans="1:10" x14ac:dyDescent="0.25">
      <c r="A19" s="2">
        <v>297</v>
      </c>
      <c r="B19" s="2"/>
      <c r="C19" s="19"/>
      <c r="D19" s="19"/>
      <c r="E19" s="19"/>
      <c r="F19" s="19"/>
      <c r="G19" s="4">
        <f t="shared" ca="1" si="0"/>
        <v>43857</v>
      </c>
      <c r="H19" s="4">
        <f t="shared" ca="1" si="2"/>
        <v>43227</v>
      </c>
      <c r="I19" s="7" t="str">
        <f t="shared" ca="1" si="1"/>
        <v>X</v>
      </c>
      <c r="J19" s="19"/>
    </row>
    <row r="20" spans="1:10" x14ac:dyDescent="0.25">
      <c r="A20" s="2">
        <v>298</v>
      </c>
      <c r="B20" s="5"/>
      <c r="C20" s="19"/>
      <c r="D20" s="19"/>
      <c r="E20" s="19"/>
      <c r="F20" s="19"/>
      <c r="G20" s="4">
        <f t="shared" ca="1" si="0"/>
        <v>43857</v>
      </c>
      <c r="H20" s="4">
        <f t="shared" ca="1" si="2"/>
        <v>43227</v>
      </c>
      <c r="I20" s="7" t="str">
        <f t="shared" ca="1" si="1"/>
        <v>X</v>
      </c>
      <c r="J20" s="19"/>
    </row>
    <row r="21" spans="1:10" x14ac:dyDescent="0.25">
      <c r="A21" s="2">
        <v>299</v>
      </c>
      <c r="B21" s="2"/>
      <c r="C21" s="19"/>
      <c r="D21" s="19"/>
      <c r="E21" s="19"/>
      <c r="F21" s="19"/>
      <c r="G21" s="4">
        <f t="shared" ca="1" si="0"/>
        <v>43857</v>
      </c>
      <c r="H21" s="4">
        <f t="shared" ca="1" si="2"/>
        <v>43227</v>
      </c>
      <c r="I21" s="7" t="str">
        <f t="shared" ca="1" si="1"/>
        <v>X</v>
      </c>
      <c r="J21" s="19"/>
    </row>
    <row r="22" spans="1:10" x14ac:dyDescent="0.25">
      <c r="A22" s="2">
        <v>300</v>
      </c>
      <c r="B22" s="2"/>
      <c r="C22" s="19"/>
      <c r="D22" s="19"/>
      <c r="E22" s="19"/>
      <c r="F22" s="19"/>
      <c r="G22" s="4">
        <f t="shared" ca="1" si="0"/>
        <v>43857</v>
      </c>
      <c r="H22" s="4">
        <f t="shared" ca="1" si="2"/>
        <v>43227</v>
      </c>
      <c r="I22" s="7" t="str">
        <f t="shared" ca="1" si="1"/>
        <v>X</v>
      </c>
      <c r="J22" s="19"/>
    </row>
    <row r="23" spans="1:10" x14ac:dyDescent="0.25">
      <c r="A23" s="2">
        <v>301</v>
      </c>
      <c r="B23" s="2"/>
      <c r="C23" s="19"/>
      <c r="D23" s="19"/>
      <c r="E23" s="19"/>
      <c r="F23" s="19"/>
      <c r="G23" s="4">
        <f t="shared" ca="1" si="0"/>
        <v>43857</v>
      </c>
      <c r="H23" s="4">
        <f t="shared" ca="1" si="2"/>
        <v>43227</v>
      </c>
      <c r="I23" s="7" t="str">
        <f t="shared" ca="1" si="1"/>
        <v>X</v>
      </c>
      <c r="J23" s="19"/>
    </row>
    <row r="24" spans="1:10" x14ac:dyDescent="0.25">
      <c r="A24" s="2">
        <v>302</v>
      </c>
      <c r="B24" s="2"/>
      <c r="C24" s="19"/>
      <c r="D24" s="19"/>
      <c r="E24" s="19"/>
      <c r="F24" s="19"/>
      <c r="G24" s="4">
        <f t="shared" ca="1" si="0"/>
        <v>43857</v>
      </c>
      <c r="H24" s="4">
        <f t="shared" ca="1" si="2"/>
        <v>43227</v>
      </c>
      <c r="I24" s="7" t="str">
        <f t="shared" ca="1" si="1"/>
        <v>X</v>
      </c>
      <c r="J24" s="19"/>
    </row>
    <row r="25" spans="1:10" x14ac:dyDescent="0.25">
      <c r="A25" s="2">
        <v>303</v>
      </c>
      <c r="B25" s="2"/>
      <c r="C25" s="19"/>
      <c r="D25" s="19"/>
      <c r="E25" s="19"/>
      <c r="F25" s="19"/>
      <c r="G25" s="4">
        <f t="shared" ca="1" si="0"/>
        <v>43857</v>
      </c>
      <c r="H25" s="4">
        <f t="shared" ca="1" si="2"/>
        <v>43227</v>
      </c>
      <c r="I25" s="7" t="str">
        <f t="shared" ca="1" si="1"/>
        <v>X</v>
      </c>
      <c r="J25" s="19"/>
    </row>
    <row r="26" spans="1:10" x14ac:dyDescent="0.25">
      <c r="A26" s="2">
        <v>304</v>
      </c>
      <c r="B26" s="2"/>
      <c r="C26" s="19"/>
      <c r="D26" s="19"/>
      <c r="E26" s="19"/>
      <c r="F26" s="19"/>
      <c r="G26" s="4">
        <f t="shared" ca="1" si="0"/>
        <v>43857</v>
      </c>
      <c r="H26" s="4">
        <f t="shared" ca="1" si="2"/>
        <v>43227</v>
      </c>
      <c r="I26" s="7" t="str">
        <f t="shared" ca="1" si="1"/>
        <v>X</v>
      </c>
      <c r="J26" s="19"/>
    </row>
    <row r="27" spans="1:10" x14ac:dyDescent="0.25">
      <c r="A27" s="2">
        <v>305</v>
      </c>
      <c r="B27" s="2"/>
      <c r="C27" s="19"/>
      <c r="D27" s="19"/>
      <c r="E27" s="19"/>
      <c r="F27" s="19"/>
      <c r="G27" s="4">
        <f t="shared" ca="1" si="0"/>
        <v>43857</v>
      </c>
      <c r="H27" s="4">
        <f t="shared" ca="1" si="2"/>
        <v>43227</v>
      </c>
      <c r="I27" s="7" t="str">
        <f t="shared" ca="1" si="1"/>
        <v>X</v>
      </c>
      <c r="J27" s="19"/>
    </row>
    <row r="28" spans="1:10" x14ac:dyDescent="0.25">
      <c r="A28" s="2">
        <v>306</v>
      </c>
      <c r="B28" s="2"/>
      <c r="C28" s="19"/>
      <c r="D28" s="19"/>
      <c r="E28" s="19"/>
      <c r="F28" s="19"/>
      <c r="G28" s="4">
        <f t="shared" ca="1" si="0"/>
        <v>43857</v>
      </c>
      <c r="H28" s="4">
        <f t="shared" ca="1" si="2"/>
        <v>43227</v>
      </c>
      <c r="I28" s="7" t="str">
        <f t="shared" ca="1" si="1"/>
        <v>X</v>
      </c>
      <c r="J28" s="19"/>
    </row>
    <row r="29" spans="1:10" x14ac:dyDescent="0.25">
      <c r="A29" s="2">
        <v>307</v>
      </c>
      <c r="B29" s="2"/>
      <c r="C29" s="19"/>
      <c r="D29" s="19"/>
      <c r="E29" s="19"/>
      <c r="F29" s="19"/>
      <c r="G29" s="4">
        <f t="shared" ca="1" si="0"/>
        <v>43857</v>
      </c>
      <c r="H29" s="4">
        <f t="shared" ca="1" si="2"/>
        <v>43227</v>
      </c>
      <c r="I29" s="7" t="str">
        <f t="shared" ca="1" si="1"/>
        <v>X</v>
      </c>
      <c r="J29" s="19"/>
    </row>
    <row r="30" spans="1:10" x14ac:dyDescent="0.25">
      <c r="A30" s="2">
        <v>308</v>
      </c>
      <c r="B30" s="2"/>
      <c r="C30" s="19"/>
      <c r="D30" s="19"/>
      <c r="E30" s="19"/>
      <c r="F30" s="19"/>
      <c r="G30" s="4">
        <f t="shared" ca="1" si="0"/>
        <v>43857</v>
      </c>
      <c r="H30" s="4">
        <f t="shared" ca="1" si="2"/>
        <v>43227</v>
      </c>
      <c r="I30" s="7" t="str">
        <f t="shared" ca="1" si="1"/>
        <v>X</v>
      </c>
      <c r="J30" s="19"/>
    </row>
    <row r="31" spans="1:10" x14ac:dyDescent="0.25">
      <c r="A31" s="2">
        <v>309</v>
      </c>
      <c r="B31" s="2"/>
      <c r="C31" s="19"/>
      <c r="D31" s="19"/>
      <c r="E31" s="19"/>
      <c r="F31" s="19"/>
      <c r="G31" s="4">
        <f t="shared" ca="1" si="0"/>
        <v>43857</v>
      </c>
      <c r="H31" s="4">
        <f t="shared" ca="1" si="2"/>
        <v>43227</v>
      </c>
      <c r="I31" s="7" t="str">
        <f t="shared" ca="1" si="1"/>
        <v>X</v>
      </c>
      <c r="J31" s="19"/>
    </row>
    <row r="32" spans="1:10" x14ac:dyDescent="0.25">
      <c r="A32" s="2">
        <v>310</v>
      </c>
      <c r="B32" s="2"/>
      <c r="C32" s="19"/>
      <c r="D32" s="19"/>
      <c r="E32" s="19"/>
      <c r="F32" s="19"/>
      <c r="G32" s="4">
        <f t="shared" ca="1" si="0"/>
        <v>43857</v>
      </c>
      <c r="H32" s="4">
        <f t="shared" ca="1" si="2"/>
        <v>43227</v>
      </c>
      <c r="I32" s="7" t="str">
        <f t="shared" ca="1" si="1"/>
        <v>X</v>
      </c>
      <c r="J32" s="19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27"/>
  <sheetViews>
    <sheetView workbookViewId="0"/>
  </sheetViews>
  <sheetFormatPr defaultRowHeight="15" x14ac:dyDescent="0.25"/>
  <cols>
    <col min="1" max="1" width="4" customWidth="1"/>
    <col min="2" max="2" width="21.5703125" customWidth="1"/>
    <col min="3" max="3" width="13.5703125" customWidth="1"/>
    <col min="4" max="4" width="15.7109375" customWidth="1"/>
    <col min="5" max="5" width="14.42578125" customWidth="1"/>
    <col min="6" max="6" width="13.85546875" customWidth="1"/>
    <col min="7" max="7" width="9.85546875" hidden="1" customWidth="1"/>
    <col min="8" max="8" width="10.85546875" hidden="1" customWidth="1"/>
    <col min="9" max="9" width="11.140625" style="1" customWidth="1"/>
    <col min="10" max="10" width="27.42578125" customWidth="1"/>
  </cols>
  <sheetData>
    <row r="1" spans="1:13" x14ac:dyDescent="0.25">
      <c r="B1" s="14" t="s">
        <v>37</v>
      </c>
      <c r="C1" s="8">
        <f ca="1">TODAY( )</f>
        <v>43857</v>
      </c>
    </row>
    <row r="2" spans="1:13" ht="30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6</v>
      </c>
      <c r="G2" s="5" t="s">
        <v>34</v>
      </c>
      <c r="H2" s="5" t="s">
        <v>35</v>
      </c>
      <c r="I2" s="6" t="s">
        <v>36</v>
      </c>
      <c r="J2" s="5" t="s">
        <v>5</v>
      </c>
      <c r="M2" s="17"/>
    </row>
    <row r="3" spans="1:13" x14ac:dyDescent="0.25">
      <c r="A3" s="2">
        <v>311</v>
      </c>
      <c r="B3" s="20" t="s">
        <v>82</v>
      </c>
      <c r="C3" s="19"/>
      <c r="D3" s="19"/>
      <c r="E3" s="19"/>
      <c r="F3" s="19"/>
      <c r="G3" s="4">
        <f t="shared" ref="G3:G27" ca="1" si="0">TODAY()</f>
        <v>43857</v>
      </c>
      <c r="H3" s="4">
        <f ca="1">DAYS360(F3,G3)</f>
        <v>43227</v>
      </c>
      <c r="I3" s="7" t="str">
        <f t="shared" ref="I3:I27" ca="1" si="1">IF(H3&gt;360,"X","")</f>
        <v>X</v>
      </c>
      <c r="J3" s="19"/>
    </row>
    <row r="4" spans="1:13" x14ac:dyDescent="0.25">
      <c r="A4" s="2">
        <v>312</v>
      </c>
      <c r="B4" s="2" t="s">
        <v>83</v>
      </c>
      <c r="C4" s="19"/>
      <c r="D4" s="19"/>
      <c r="E4" s="19"/>
      <c r="F4" s="19"/>
      <c r="G4" s="4">
        <f t="shared" ca="1" si="0"/>
        <v>43857</v>
      </c>
      <c r="H4" s="4">
        <f ca="1">DAYS360(F4,G4)</f>
        <v>43227</v>
      </c>
      <c r="I4" s="7" t="str">
        <f t="shared" ca="1" si="1"/>
        <v>X</v>
      </c>
      <c r="J4" s="19"/>
    </row>
    <row r="5" spans="1:13" x14ac:dyDescent="0.25">
      <c r="A5" s="2">
        <v>313</v>
      </c>
      <c r="B5" s="2" t="s">
        <v>84</v>
      </c>
      <c r="C5" s="19"/>
      <c r="D5" s="19"/>
      <c r="E5" s="19"/>
      <c r="F5" s="19"/>
      <c r="G5" s="4">
        <f t="shared" ca="1" si="0"/>
        <v>43857</v>
      </c>
      <c r="H5" s="4">
        <f ca="1">DAYS360(F3,G3)</f>
        <v>43227</v>
      </c>
      <c r="I5" s="7" t="str">
        <f t="shared" ca="1" si="1"/>
        <v>X</v>
      </c>
      <c r="J5" s="19"/>
    </row>
    <row r="6" spans="1:13" x14ac:dyDescent="0.25">
      <c r="A6" s="2">
        <v>314</v>
      </c>
      <c r="B6" s="2" t="s">
        <v>85</v>
      </c>
      <c r="C6" s="19"/>
      <c r="D6" s="19"/>
      <c r="E6" s="19"/>
      <c r="F6" s="19"/>
      <c r="G6" s="4">
        <f t="shared" ca="1" si="0"/>
        <v>43857</v>
      </c>
      <c r="H6" s="4">
        <f t="shared" ref="H6:H27" ca="1" si="2">DAYS360(F6,G6)</f>
        <v>43227</v>
      </c>
      <c r="I6" s="7" t="str">
        <f t="shared" ca="1" si="1"/>
        <v>X</v>
      </c>
      <c r="J6" s="19"/>
    </row>
    <row r="7" spans="1:13" x14ac:dyDescent="0.25">
      <c r="A7" s="2">
        <v>315</v>
      </c>
      <c r="B7" s="2"/>
      <c r="C7" s="19"/>
      <c r="D7" s="19"/>
      <c r="E7" s="19"/>
      <c r="F7" s="19"/>
      <c r="G7" s="4">
        <f t="shared" ca="1" si="0"/>
        <v>43857</v>
      </c>
      <c r="H7" s="4">
        <f t="shared" ca="1" si="2"/>
        <v>43227</v>
      </c>
      <c r="I7" s="7" t="str">
        <f t="shared" ca="1" si="1"/>
        <v>X</v>
      </c>
      <c r="J7" s="19"/>
    </row>
    <row r="8" spans="1:13" x14ac:dyDescent="0.25">
      <c r="A8" s="2">
        <v>316</v>
      </c>
      <c r="B8" s="2"/>
      <c r="C8" s="19"/>
      <c r="D8" s="19"/>
      <c r="E8" s="19"/>
      <c r="F8" s="19"/>
      <c r="G8" s="4">
        <f t="shared" ca="1" si="0"/>
        <v>43857</v>
      </c>
      <c r="H8" s="4">
        <f t="shared" ca="1" si="2"/>
        <v>43227</v>
      </c>
      <c r="I8" s="7" t="str">
        <f t="shared" ca="1" si="1"/>
        <v>X</v>
      </c>
      <c r="J8" s="19"/>
    </row>
    <row r="9" spans="1:13" x14ac:dyDescent="0.25">
      <c r="A9" s="2">
        <v>317</v>
      </c>
      <c r="B9" s="2"/>
      <c r="C9" s="19"/>
      <c r="D9" s="19"/>
      <c r="E9" s="19"/>
      <c r="F9" s="19"/>
      <c r="G9" s="4">
        <f t="shared" ca="1" si="0"/>
        <v>43857</v>
      </c>
      <c r="H9" s="4">
        <f t="shared" ca="1" si="2"/>
        <v>43227</v>
      </c>
      <c r="I9" s="7" t="str">
        <f t="shared" ca="1" si="1"/>
        <v>X</v>
      </c>
      <c r="J9" s="19"/>
    </row>
    <row r="10" spans="1:13" x14ac:dyDescent="0.25">
      <c r="A10" s="2">
        <v>318</v>
      </c>
      <c r="B10" s="2"/>
      <c r="C10" s="19"/>
      <c r="D10" s="19"/>
      <c r="E10" s="19"/>
      <c r="F10" s="19"/>
      <c r="G10" s="4">
        <f t="shared" ca="1" si="0"/>
        <v>43857</v>
      </c>
      <c r="H10" s="4">
        <f t="shared" ca="1" si="2"/>
        <v>43227</v>
      </c>
      <c r="I10" s="7" t="str">
        <f t="shared" ca="1" si="1"/>
        <v>X</v>
      </c>
      <c r="J10" s="19"/>
    </row>
    <row r="11" spans="1:13" x14ac:dyDescent="0.25">
      <c r="A11" s="2">
        <v>319</v>
      </c>
      <c r="B11" s="2"/>
      <c r="C11" s="19"/>
      <c r="D11" s="19"/>
      <c r="E11" s="19"/>
      <c r="F11" s="19"/>
      <c r="G11" s="4">
        <f t="shared" ca="1" si="0"/>
        <v>43857</v>
      </c>
      <c r="H11" s="4">
        <f t="shared" ca="1" si="2"/>
        <v>43227</v>
      </c>
      <c r="I11" s="7" t="str">
        <f t="shared" ca="1" si="1"/>
        <v>X</v>
      </c>
      <c r="J11" s="19"/>
    </row>
    <row r="12" spans="1:13" x14ac:dyDescent="0.25">
      <c r="A12" s="2">
        <v>320</v>
      </c>
      <c r="B12" s="2"/>
      <c r="C12" s="19"/>
      <c r="D12" s="19"/>
      <c r="E12" s="19"/>
      <c r="F12" s="19"/>
      <c r="G12" s="4">
        <f t="shared" ca="1" si="0"/>
        <v>43857</v>
      </c>
      <c r="H12" s="4">
        <f t="shared" ca="1" si="2"/>
        <v>43227</v>
      </c>
      <c r="I12" s="7" t="str">
        <f t="shared" ca="1" si="1"/>
        <v>X</v>
      </c>
      <c r="J12" s="19"/>
    </row>
    <row r="13" spans="1:13" x14ac:dyDescent="0.25">
      <c r="A13" s="2">
        <v>321</v>
      </c>
      <c r="B13" s="2"/>
      <c r="C13" s="19"/>
      <c r="D13" s="19"/>
      <c r="E13" s="19"/>
      <c r="F13" s="19"/>
      <c r="G13" s="4">
        <f t="shared" ca="1" si="0"/>
        <v>43857</v>
      </c>
      <c r="H13" s="4">
        <f t="shared" ca="1" si="2"/>
        <v>43227</v>
      </c>
      <c r="I13" s="7" t="str">
        <f t="shared" ca="1" si="1"/>
        <v>X</v>
      </c>
      <c r="J13" s="19"/>
    </row>
    <row r="14" spans="1:13" x14ac:dyDescent="0.25">
      <c r="A14" s="2">
        <v>322</v>
      </c>
      <c r="B14" s="2"/>
      <c r="C14" s="19"/>
      <c r="D14" s="19"/>
      <c r="E14" s="19"/>
      <c r="F14" s="19"/>
      <c r="G14" s="4">
        <f t="shared" ca="1" si="0"/>
        <v>43857</v>
      </c>
      <c r="H14" s="4">
        <f t="shared" ca="1" si="2"/>
        <v>43227</v>
      </c>
      <c r="I14" s="7" t="str">
        <f t="shared" ca="1" si="1"/>
        <v>X</v>
      </c>
      <c r="J14" s="19"/>
    </row>
    <row r="15" spans="1:13" x14ac:dyDescent="0.25">
      <c r="A15" s="2">
        <v>323</v>
      </c>
      <c r="B15" s="5"/>
      <c r="C15" s="19"/>
      <c r="D15" s="19"/>
      <c r="E15" s="19"/>
      <c r="F15" s="19"/>
      <c r="G15" s="4">
        <f t="shared" ca="1" si="0"/>
        <v>43857</v>
      </c>
      <c r="H15" s="4">
        <f t="shared" ca="1" si="2"/>
        <v>43227</v>
      </c>
      <c r="I15" s="7" t="str">
        <f t="shared" ca="1" si="1"/>
        <v>X</v>
      </c>
      <c r="J15" s="19"/>
    </row>
    <row r="16" spans="1:13" x14ac:dyDescent="0.25">
      <c r="A16" s="2">
        <v>324</v>
      </c>
      <c r="B16" s="2"/>
      <c r="C16" s="19"/>
      <c r="D16" s="19"/>
      <c r="E16" s="19"/>
      <c r="F16" s="19"/>
      <c r="G16" s="4">
        <f t="shared" ca="1" si="0"/>
        <v>43857</v>
      </c>
      <c r="H16" s="4">
        <f t="shared" ca="1" si="2"/>
        <v>43227</v>
      </c>
      <c r="I16" s="7" t="str">
        <f t="shared" ca="1" si="1"/>
        <v>X</v>
      </c>
      <c r="J16" s="19"/>
    </row>
    <row r="17" spans="1:10" x14ac:dyDescent="0.25">
      <c r="A17" s="2">
        <v>325</v>
      </c>
      <c r="B17" s="2"/>
      <c r="C17" s="19"/>
      <c r="D17" s="19"/>
      <c r="E17" s="19"/>
      <c r="F17" s="19"/>
      <c r="G17" s="4">
        <f t="shared" ca="1" si="0"/>
        <v>43857</v>
      </c>
      <c r="H17" s="4">
        <f t="shared" ca="1" si="2"/>
        <v>43227</v>
      </c>
      <c r="I17" s="7" t="str">
        <f t="shared" ca="1" si="1"/>
        <v>X</v>
      </c>
      <c r="J17" s="19"/>
    </row>
    <row r="18" spans="1:10" x14ac:dyDescent="0.25">
      <c r="A18" s="2">
        <v>326</v>
      </c>
      <c r="B18" s="2"/>
      <c r="C18" s="19"/>
      <c r="D18" s="19"/>
      <c r="E18" s="19"/>
      <c r="F18" s="19"/>
      <c r="G18" s="4">
        <f t="shared" ca="1" si="0"/>
        <v>43857</v>
      </c>
      <c r="H18" s="4">
        <f t="shared" ca="1" si="2"/>
        <v>43227</v>
      </c>
      <c r="I18" s="7" t="str">
        <f t="shared" ca="1" si="1"/>
        <v>X</v>
      </c>
      <c r="J18" s="19"/>
    </row>
    <row r="19" spans="1:10" x14ac:dyDescent="0.25">
      <c r="A19" s="2">
        <v>327</v>
      </c>
      <c r="B19" s="2"/>
      <c r="C19" s="19"/>
      <c r="D19" s="19"/>
      <c r="E19" s="19"/>
      <c r="F19" s="19"/>
      <c r="G19" s="4">
        <f t="shared" ca="1" si="0"/>
        <v>43857</v>
      </c>
      <c r="H19" s="4">
        <f t="shared" ca="1" si="2"/>
        <v>43227</v>
      </c>
      <c r="I19" s="7" t="str">
        <f t="shared" ca="1" si="1"/>
        <v>X</v>
      </c>
      <c r="J19" s="19"/>
    </row>
    <row r="20" spans="1:10" x14ac:dyDescent="0.25">
      <c r="A20" s="2">
        <v>328</v>
      </c>
      <c r="B20" s="5"/>
      <c r="C20" s="19"/>
      <c r="D20" s="19"/>
      <c r="E20" s="19"/>
      <c r="F20" s="19"/>
      <c r="G20" s="4">
        <f t="shared" ca="1" si="0"/>
        <v>43857</v>
      </c>
      <c r="H20" s="4">
        <f t="shared" ca="1" si="2"/>
        <v>43227</v>
      </c>
      <c r="I20" s="7" t="str">
        <f t="shared" ca="1" si="1"/>
        <v>X</v>
      </c>
      <c r="J20" s="19"/>
    </row>
    <row r="21" spans="1:10" x14ac:dyDescent="0.25">
      <c r="A21" s="2">
        <v>329</v>
      </c>
      <c r="B21" s="2"/>
      <c r="C21" s="19"/>
      <c r="D21" s="19"/>
      <c r="E21" s="19"/>
      <c r="F21" s="19"/>
      <c r="G21" s="4">
        <f t="shared" ca="1" si="0"/>
        <v>43857</v>
      </c>
      <c r="H21" s="4">
        <f t="shared" ca="1" si="2"/>
        <v>43227</v>
      </c>
      <c r="I21" s="7" t="str">
        <f t="shared" ca="1" si="1"/>
        <v>X</v>
      </c>
      <c r="J21" s="19"/>
    </row>
    <row r="22" spans="1:10" x14ac:dyDescent="0.25">
      <c r="A22" s="2">
        <v>330</v>
      </c>
      <c r="B22" s="2"/>
      <c r="C22" s="19"/>
      <c r="D22" s="19"/>
      <c r="E22" s="19"/>
      <c r="F22" s="19"/>
      <c r="G22" s="4">
        <f t="shared" ca="1" si="0"/>
        <v>43857</v>
      </c>
      <c r="H22" s="4">
        <f t="shared" ca="1" si="2"/>
        <v>43227</v>
      </c>
      <c r="I22" s="7" t="str">
        <f t="shared" ca="1" si="1"/>
        <v>X</v>
      </c>
      <c r="J22" s="19"/>
    </row>
    <row r="23" spans="1:10" x14ac:dyDescent="0.25">
      <c r="A23" s="2">
        <v>331</v>
      </c>
      <c r="B23" s="2"/>
      <c r="C23" s="19"/>
      <c r="D23" s="19"/>
      <c r="E23" s="19"/>
      <c r="F23" s="19"/>
      <c r="G23" s="4">
        <f t="shared" ca="1" si="0"/>
        <v>43857</v>
      </c>
      <c r="H23" s="4">
        <f t="shared" ca="1" si="2"/>
        <v>43227</v>
      </c>
      <c r="I23" s="7" t="str">
        <f t="shared" ca="1" si="1"/>
        <v>X</v>
      </c>
      <c r="J23" s="19"/>
    </row>
    <row r="24" spans="1:10" x14ac:dyDescent="0.25">
      <c r="A24" s="2">
        <v>332</v>
      </c>
      <c r="B24" s="2"/>
      <c r="C24" s="19"/>
      <c r="D24" s="19"/>
      <c r="E24" s="19"/>
      <c r="F24" s="19"/>
      <c r="G24" s="4">
        <f t="shared" ca="1" si="0"/>
        <v>43857</v>
      </c>
      <c r="H24" s="4">
        <f t="shared" ca="1" si="2"/>
        <v>43227</v>
      </c>
      <c r="I24" s="7" t="str">
        <f t="shared" ca="1" si="1"/>
        <v>X</v>
      </c>
      <c r="J24" s="19"/>
    </row>
    <row r="25" spans="1:10" x14ac:dyDescent="0.25">
      <c r="A25" s="2">
        <v>333</v>
      </c>
      <c r="B25" s="2"/>
      <c r="C25" s="19"/>
      <c r="D25" s="19"/>
      <c r="E25" s="19"/>
      <c r="F25" s="19"/>
      <c r="G25" s="4">
        <f t="shared" ca="1" si="0"/>
        <v>43857</v>
      </c>
      <c r="H25" s="4">
        <f t="shared" ca="1" si="2"/>
        <v>43227</v>
      </c>
      <c r="I25" s="7" t="str">
        <f t="shared" ca="1" si="1"/>
        <v>X</v>
      </c>
      <c r="J25" s="19"/>
    </row>
    <row r="26" spans="1:10" x14ac:dyDescent="0.25">
      <c r="A26" s="2">
        <v>334</v>
      </c>
      <c r="B26" s="2"/>
      <c r="C26" s="19"/>
      <c r="D26" s="19"/>
      <c r="E26" s="19"/>
      <c r="F26" s="19"/>
      <c r="G26" s="4">
        <f t="shared" ca="1" si="0"/>
        <v>43857</v>
      </c>
      <c r="H26" s="4">
        <f t="shared" ca="1" si="2"/>
        <v>43227</v>
      </c>
      <c r="I26" s="7" t="str">
        <f t="shared" ca="1" si="1"/>
        <v>X</v>
      </c>
      <c r="J26" s="19"/>
    </row>
    <row r="27" spans="1:10" x14ac:dyDescent="0.25">
      <c r="A27" s="2">
        <v>335</v>
      </c>
      <c r="B27" s="2"/>
      <c r="C27" s="19"/>
      <c r="D27" s="19"/>
      <c r="E27" s="19"/>
      <c r="F27" s="19"/>
      <c r="G27" s="4">
        <f t="shared" ca="1" si="0"/>
        <v>43857</v>
      </c>
      <c r="H27" s="4">
        <f t="shared" ca="1" si="2"/>
        <v>43227</v>
      </c>
      <c r="I27" s="7" t="str">
        <f t="shared" ca="1" si="1"/>
        <v>X</v>
      </c>
      <c r="J27" s="19"/>
    </row>
  </sheetData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32"/>
  <sheetViews>
    <sheetView workbookViewId="0"/>
  </sheetViews>
  <sheetFormatPr defaultRowHeight="15" x14ac:dyDescent="0.25"/>
  <cols>
    <col min="1" max="1" width="4.85546875" customWidth="1"/>
    <col min="2" max="2" width="39" customWidth="1"/>
    <col min="3" max="3" width="12.85546875" customWidth="1"/>
    <col min="4" max="4" width="16.7109375" customWidth="1"/>
    <col min="5" max="5" width="14.42578125" customWidth="1"/>
    <col min="6" max="6" width="14.28515625" customWidth="1"/>
    <col min="7" max="7" width="9.85546875" hidden="1" customWidth="1"/>
    <col min="8" max="8" width="10.85546875" hidden="1" customWidth="1"/>
    <col min="9" max="9" width="13.42578125" style="1" customWidth="1"/>
    <col min="10" max="10" width="22.7109375" customWidth="1"/>
  </cols>
  <sheetData>
    <row r="1" spans="1:10" x14ac:dyDescent="0.25">
      <c r="B1" s="14" t="s">
        <v>37</v>
      </c>
      <c r="C1" s="8">
        <f ca="1">TODAY( )</f>
        <v>43857</v>
      </c>
    </row>
    <row r="2" spans="1:10" ht="30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6</v>
      </c>
      <c r="G2" s="5" t="s">
        <v>34</v>
      </c>
      <c r="H2" s="5" t="s">
        <v>35</v>
      </c>
      <c r="I2" s="6" t="s">
        <v>36</v>
      </c>
      <c r="J2" s="5" t="s">
        <v>5</v>
      </c>
    </row>
    <row r="3" spans="1:10" x14ac:dyDescent="0.25">
      <c r="A3" s="2">
        <v>336</v>
      </c>
      <c r="B3" s="2" t="s">
        <v>86</v>
      </c>
      <c r="C3" s="2"/>
      <c r="D3" s="2"/>
      <c r="E3" s="2"/>
      <c r="F3" s="2"/>
      <c r="G3" s="4">
        <f ca="1">TODAY()</f>
        <v>43857</v>
      </c>
      <c r="H3" s="4">
        <f ca="1">DAYS360(F3,G3)</f>
        <v>43227</v>
      </c>
      <c r="I3" s="7" t="str">
        <f ca="1">IF(H3&gt;360,"X","")</f>
        <v>X</v>
      </c>
      <c r="J3" s="2"/>
    </row>
    <row r="4" spans="1:10" x14ac:dyDescent="0.25">
      <c r="A4" s="2">
        <v>337</v>
      </c>
      <c r="B4" s="2" t="s">
        <v>87</v>
      </c>
      <c r="C4" s="2"/>
      <c r="D4" s="2"/>
      <c r="E4" s="2"/>
      <c r="F4" s="2"/>
      <c r="G4" s="4">
        <f t="shared" ref="G4:G32" ca="1" si="0">TODAY()</f>
        <v>43857</v>
      </c>
      <c r="H4" s="4" t="e">
        <f>DAYS360(#REF!,#REF!)</f>
        <v>#REF!</v>
      </c>
      <c r="I4" s="7" t="s">
        <v>97</v>
      </c>
      <c r="J4" s="2"/>
    </row>
    <row r="5" spans="1:10" x14ac:dyDescent="0.25">
      <c r="A5" s="2">
        <v>338</v>
      </c>
      <c r="B5" s="2" t="s">
        <v>88</v>
      </c>
      <c r="C5" s="2"/>
      <c r="D5" s="2"/>
      <c r="E5" s="2"/>
      <c r="F5" s="2"/>
      <c r="G5" s="4">
        <f t="shared" ca="1" si="0"/>
        <v>43857</v>
      </c>
      <c r="H5" s="4">
        <f t="shared" ref="H5:H32" ca="1" si="1">DAYS360(F5,G5)</f>
        <v>43227</v>
      </c>
      <c r="I5" s="7" t="str">
        <f t="shared" ref="I5:I32" ca="1" si="2">IF(H5&gt;360,"X","")</f>
        <v>X</v>
      </c>
      <c r="J5" s="2"/>
    </row>
    <row r="6" spans="1:10" x14ac:dyDescent="0.25">
      <c r="A6" s="2">
        <v>339</v>
      </c>
      <c r="B6" s="2" t="s">
        <v>89</v>
      </c>
      <c r="C6" s="2"/>
      <c r="D6" s="2"/>
      <c r="E6" s="2"/>
      <c r="F6" s="2"/>
      <c r="G6" s="4">
        <f t="shared" ca="1" si="0"/>
        <v>43857</v>
      </c>
      <c r="H6" s="4">
        <f t="shared" ca="1" si="1"/>
        <v>43227</v>
      </c>
      <c r="I6" s="7" t="str">
        <f t="shared" ca="1" si="2"/>
        <v>X</v>
      </c>
      <c r="J6" s="2"/>
    </row>
    <row r="7" spans="1:10" x14ac:dyDescent="0.25">
      <c r="A7" s="2">
        <v>340</v>
      </c>
      <c r="B7" s="2" t="s">
        <v>90</v>
      </c>
      <c r="C7" s="2"/>
      <c r="D7" s="2"/>
      <c r="E7" s="2"/>
      <c r="F7" s="2"/>
      <c r="G7" s="4">
        <f t="shared" ca="1" si="0"/>
        <v>43857</v>
      </c>
      <c r="H7" s="4">
        <f t="shared" ca="1" si="1"/>
        <v>43227</v>
      </c>
      <c r="I7" s="7" t="str">
        <f t="shared" ca="1" si="2"/>
        <v>X</v>
      </c>
      <c r="J7" s="2"/>
    </row>
    <row r="8" spans="1:10" ht="15" customHeight="1" x14ac:dyDescent="0.25">
      <c r="A8" s="2">
        <v>341</v>
      </c>
      <c r="B8" s="21" t="s">
        <v>96</v>
      </c>
      <c r="C8" s="2"/>
      <c r="D8" s="2"/>
      <c r="E8" s="2"/>
      <c r="F8" s="2"/>
      <c r="G8" s="4">
        <f t="shared" ca="1" si="0"/>
        <v>43857</v>
      </c>
      <c r="H8" s="4">
        <f t="shared" ca="1" si="1"/>
        <v>43227</v>
      </c>
      <c r="I8" s="7" t="str">
        <f t="shared" ca="1" si="2"/>
        <v>X</v>
      </c>
      <c r="J8" s="2"/>
    </row>
    <row r="9" spans="1:10" x14ac:dyDescent="0.25">
      <c r="A9" s="2">
        <v>342</v>
      </c>
      <c r="B9" s="2"/>
      <c r="C9" s="2"/>
      <c r="D9" s="2"/>
      <c r="E9" s="2"/>
      <c r="F9" s="2"/>
      <c r="G9" s="4">
        <f t="shared" ca="1" si="0"/>
        <v>43857</v>
      </c>
      <c r="H9" s="4">
        <f t="shared" ca="1" si="1"/>
        <v>43227</v>
      </c>
      <c r="I9" s="7" t="str">
        <f t="shared" ca="1" si="2"/>
        <v>X</v>
      </c>
      <c r="J9" s="2"/>
    </row>
    <row r="10" spans="1:10" x14ac:dyDescent="0.25">
      <c r="A10" s="2">
        <v>343</v>
      </c>
      <c r="B10" s="2"/>
      <c r="C10" s="2"/>
      <c r="D10" s="2"/>
      <c r="E10" s="2"/>
      <c r="F10" s="2"/>
      <c r="G10" s="4">
        <f t="shared" ca="1" si="0"/>
        <v>43857</v>
      </c>
      <c r="H10" s="4">
        <f t="shared" ca="1" si="1"/>
        <v>43227</v>
      </c>
      <c r="I10" s="7" t="str">
        <f t="shared" ca="1" si="2"/>
        <v>X</v>
      </c>
      <c r="J10" s="2"/>
    </row>
    <row r="11" spans="1:10" x14ac:dyDescent="0.25">
      <c r="A11" s="2">
        <v>344</v>
      </c>
      <c r="B11" s="2"/>
      <c r="C11" s="2"/>
      <c r="D11" s="2"/>
      <c r="E11" s="2"/>
      <c r="F11" s="2"/>
      <c r="G11" s="4">
        <f t="shared" ca="1" si="0"/>
        <v>43857</v>
      </c>
      <c r="H11" s="4">
        <f t="shared" ca="1" si="1"/>
        <v>43227</v>
      </c>
      <c r="I11" s="7" t="str">
        <f t="shared" ca="1" si="2"/>
        <v>X</v>
      </c>
      <c r="J11" s="2"/>
    </row>
    <row r="12" spans="1:10" x14ac:dyDescent="0.25">
      <c r="A12" s="2">
        <v>345</v>
      </c>
      <c r="B12" s="2"/>
      <c r="C12" s="2"/>
      <c r="D12" s="2"/>
      <c r="E12" s="2"/>
      <c r="F12" s="2"/>
      <c r="G12" s="4">
        <f t="shared" ca="1" si="0"/>
        <v>43857</v>
      </c>
      <c r="H12" s="4">
        <f t="shared" ca="1" si="1"/>
        <v>43227</v>
      </c>
      <c r="I12" s="7" t="str">
        <f t="shared" ca="1" si="2"/>
        <v>X</v>
      </c>
      <c r="J12" s="2"/>
    </row>
    <row r="13" spans="1:10" x14ac:dyDescent="0.25">
      <c r="A13" s="2">
        <v>346</v>
      </c>
      <c r="B13" s="2"/>
      <c r="C13" s="2"/>
      <c r="D13" s="2"/>
      <c r="E13" s="2"/>
      <c r="F13" s="2"/>
      <c r="G13" s="4">
        <f t="shared" ca="1" si="0"/>
        <v>43857</v>
      </c>
      <c r="H13" s="4">
        <f t="shared" ca="1" si="1"/>
        <v>43227</v>
      </c>
      <c r="I13" s="7" t="str">
        <f t="shared" ca="1" si="2"/>
        <v>X</v>
      </c>
      <c r="J13" s="2"/>
    </row>
    <row r="14" spans="1:10" x14ac:dyDescent="0.25">
      <c r="A14" s="2">
        <v>347</v>
      </c>
      <c r="B14" s="2"/>
      <c r="C14" s="2"/>
      <c r="D14" s="2"/>
      <c r="E14" s="2"/>
      <c r="F14" s="2"/>
      <c r="G14" s="4">
        <f t="shared" ca="1" si="0"/>
        <v>43857</v>
      </c>
      <c r="H14" s="4">
        <f t="shared" ca="1" si="1"/>
        <v>43227</v>
      </c>
      <c r="I14" s="7" t="str">
        <f t="shared" ca="1" si="2"/>
        <v>X</v>
      </c>
      <c r="J14" s="2"/>
    </row>
    <row r="15" spans="1:10" x14ac:dyDescent="0.25">
      <c r="A15" s="2">
        <v>348</v>
      </c>
      <c r="B15" s="2"/>
      <c r="C15" s="2"/>
      <c r="D15" s="2"/>
      <c r="E15" s="2"/>
      <c r="F15" s="2"/>
      <c r="G15" s="4">
        <f t="shared" ca="1" si="0"/>
        <v>43857</v>
      </c>
      <c r="H15" s="4">
        <f t="shared" ca="1" si="1"/>
        <v>43227</v>
      </c>
      <c r="I15" s="7" t="str">
        <f t="shared" ca="1" si="2"/>
        <v>X</v>
      </c>
      <c r="J15" s="2"/>
    </row>
    <row r="16" spans="1:10" x14ac:dyDescent="0.25">
      <c r="A16" s="2">
        <v>349</v>
      </c>
      <c r="B16" s="2"/>
      <c r="C16" s="2"/>
      <c r="D16" s="2"/>
      <c r="E16" s="2"/>
      <c r="F16" s="2"/>
      <c r="G16" s="4">
        <f t="shared" ca="1" si="0"/>
        <v>43857</v>
      </c>
      <c r="H16" s="4">
        <f t="shared" ca="1" si="1"/>
        <v>43227</v>
      </c>
      <c r="I16" s="7" t="str">
        <f t="shared" ca="1" si="2"/>
        <v>X</v>
      </c>
      <c r="J16" s="2"/>
    </row>
    <row r="17" spans="1:10" x14ac:dyDescent="0.25">
      <c r="A17" s="2">
        <v>350</v>
      </c>
      <c r="B17" s="2"/>
      <c r="C17" s="2"/>
      <c r="D17" s="2"/>
      <c r="E17" s="2"/>
      <c r="F17" s="2"/>
      <c r="G17" s="4">
        <f t="shared" ca="1" si="0"/>
        <v>43857</v>
      </c>
      <c r="H17" s="4">
        <f t="shared" ca="1" si="1"/>
        <v>43227</v>
      </c>
      <c r="I17" s="7" t="str">
        <f t="shared" ca="1" si="2"/>
        <v>X</v>
      </c>
      <c r="J17" s="2"/>
    </row>
    <row r="18" spans="1:10" x14ac:dyDescent="0.25">
      <c r="A18" s="2">
        <v>351</v>
      </c>
      <c r="B18" s="2"/>
      <c r="C18" s="2"/>
      <c r="D18" s="2"/>
      <c r="E18" s="2"/>
      <c r="F18" s="2"/>
      <c r="G18" s="4">
        <f t="shared" ca="1" si="0"/>
        <v>43857</v>
      </c>
      <c r="H18" s="4">
        <f t="shared" ca="1" si="1"/>
        <v>43227</v>
      </c>
      <c r="I18" s="7" t="str">
        <f t="shared" ca="1" si="2"/>
        <v>X</v>
      </c>
      <c r="J18" s="2"/>
    </row>
    <row r="19" spans="1:10" x14ac:dyDescent="0.25">
      <c r="A19" s="2">
        <v>352</v>
      </c>
      <c r="B19" s="2"/>
      <c r="C19" s="2"/>
      <c r="D19" s="2"/>
      <c r="E19" s="2"/>
      <c r="F19" s="2"/>
      <c r="G19" s="4">
        <f t="shared" ca="1" si="0"/>
        <v>43857</v>
      </c>
      <c r="H19" s="4">
        <f t="shared" ca="1" si="1"/>
        <v>43227</v>
      </c>
      <c r="I19" s="7" t="str">
        <f t="shared" ca="1" si="2"/>
        <v>X</v>
      </c>
      <c r="J19" s="2"/>
    </row>
    <row r="20" spans="1:10" x14ac:dyDescent="0.25">
      <c r="A20" s="2">
        <v>353</v>
      </c>
      <c r="B20" s="2"/>
      <c r="C20" s="2"/>
      <c r="D20" s="2"/>
      <c r="E20" s="2"/>
      <c r="F20" s="2"/>
      <c r="G20" s="4">
        <f t="shared" ca="1" si="0"/>
        <v>43857</v>
      </c>
      <c r="H20" s="4">
        <f t="shared" ca="1" si="1"/>
        <v>43227</v>
      </c>
      <c r="I20" s="7" t="str">
        <f t="shared" ca="1" si="2"/>
        <v>X</v>
      </c>
      <c r="J20" s="2"/>
    </row>
    <row r="21" spans="1:10" x14ac:dyDescent="0.25">
      <c r="A21" s="2">
        <v>354</v>
      </c>
      <c r="B21" s="2"/>
      <c r="C21" s="2"/>
      <c r="D21" s="2"/>
      <c r="E21" s="2"/>
      <c r="F21" s="2"/>
      <c r="G21" s="4">
        <f t="shared" ca="1" si="0"/>
        <v>43857</v>
      </c>
      <c r="H21" s="4">
        <f t="shared" ca="1" si="1"/>
        <v>43227</v>
      </c>
      <c r="I21" s="7" t="str">
        <f t="shared" ca="1" si="2"/>
        <v>X</v>
      </c>
      <c r="J21" s="2"/>
    </row>
    <row r="22" spans="1:10" x14ac:dyDescent="0.25">
      <c r="A22" s="2">
        <v>355</v>
      </c>
      <c r="B22" s="2"/>
      <c r="C22" s="2"/>
      <c r="D22" s="2"/>
      <c r="E22" s="2"/>
      <c r="F22" s="2"/>
      <c r="G22" s="4">
        <f t="shared" ca="1" si="0"/>
        <v>43857</v>
      </c>
      <c r="H22" s="4">
        <f t="shared" ca="1" si="1"/>
        <v>43227</v>
      </c>
      <c r="I22" s="7" t="str">
        <f t="shared" ca="1" si="2"/>
        <v>X</v>
      </c>
      <c r="J22" s="2"/>
    </row>
    <row r="23" spans="1:10" x14ac:dyDescent="0.25">
      <c r="A23" s="2">
        <v>356</v>
      </c>
      <c r="B23" s="2"/>
      <c r="C23" s="2"/>
      <c r="D23" s="2"/>
      <c r="E23" s="2"/>
      <c r="F23" s="2"/>
      <c r="G23" s="4">
        <f t="shared" ca="1" si="0"/>
        <v>43857</v>
      </c>
      <c r="H23" s="4">
        <f t="shared" ca="1" si="1"/>
        <v>43227</v>
      </c>
      <c r="I23" s="7" t="str">
        <f t="shared" ca="1" si="2"/>
        <v>X</v>
      </c>
      <c r="J23" s="2"/>
    </row>
    <row r="24" spans="1:10" x14ac:dyDescent="0.25">
      <c r="A24" s="2">
        <v>357</v>
      </c>
      <c r="B24" s="2"/>
      <c r="C24" s="2"/>
      <c r="D24" s="2"/>
      <c r="E24" s="2"/>
      <c r="F24" s="2"/>
      <c r="G24" s="4">
        <f t="shared" ca="1" si="0"/>
        <v>43857</v>
      </c>
      <c r="H24" s="4">
        <f t="shared" ca="1" si="1"/>
        <v>43227</v>
      </c>
      <c r="I24" s="7" t="str">
        <f t="shared" ca="1" si="2"/>
        <v>X</v>
      </c>
      <c r="J24" s="2"/>
    </row>
    <row r="25" spans="1:10" x14ac:dyDescent="0.25">
      <c r="A25" s="2">
        <v>358</v>
      </c>
      <c r="B25" s="2"/>
      <c r="C25" s="2"/>
      <c r="D25" s="2"/>
      <c r="E25" s="2"/>
      <c r="F25" s="2"/>
      <c r="G25" s="4">
        <f t="shared" ca="1" si="0"/>
        <v>43857</v>
      </c>
      <c r="H25" s="4">
        <f t="shared" ca="1" si="1"/>
        <v>43227</v>
      </c>
      <c r="I25" s="7" t="str">
        <f t="shared" ca="1" si="2"/>
        <v>X</v>
      </c>
      <c r="J25" s="2"/>
    </row>
    <row r="26" spans="1:10" x14ac:dyDescent="0.25">
      <c r="A26" s="2">
        <v>359</v>
      </c>
      <c r="B26" s="2"/>
      <c r="C26" s="2"/>
      <c r="D26" s="2"/>
      <c r="E26" s="2"/>
      <c r="F26" s="2"/>
      <c r="G26" s="4">
        <f t="shared" ca="1" si="0"/>
        <v>43857</v>
      </c>
      <c r="H26" s="4">
        <f t="shared" ca="1" si="1"/>
        <v>43227</v>
      </c>
      <c r="I26" s="7" t="str">
        <f t="shared" ca="1" si="2"/>
        <v>X</v>
      </c>
      <c r="J26" s="2"/>
    </row>
    <row r="27" spans="1:10" x14ac:dyDescent="0.25">
      <c r="A27" s="2">
        <v>360</v>
      </c>
      <c r="B27" s="2"/>
      <c r="C27" s="2"/>
      <c r="D27" s="2"/>
      <c r="E27" s="2"/>
      <c r="F27" s="2"/>
      <c r="G27" s="4">
        <f t="shared" ca="1" si="0"/>
        <v>43857</v>
      </c>
      <c r="H27" s="4">
        <f t="shared" ca="1" si="1"/>
        <v>43227</v>
      </c>
      <c r="I27" s="7" t="str">
        <f t="shared" ca="1" si="2"/>
        <v>X</v>
      </c>
      <c r="J27" s="2"/>
    </row>
    <row r="28" spans="1:10" x14ac:dyDescent="0.25">
      <c r="A28" s="2">
        <v>361</v>
      </c>
      <c r="B28" s="2"/>
      <c r="C28" s="2"/>
      <c r="D28" s="2"/>
      <c r="E28" s="2"/>
      <c r="F28" s="2"/>
      <c r="G28" s="4">
        <f t="shared" ca="1" si="0"/>
        <v>43857</v>
      </c>
      <c r="H28" s="4">
        <f t="shared" ca="1" si="1"/>
        <v>43227</v>
      </c>
      <c r="I28" s="7" t="str">
        <f t="shared" ca="1" si="2"/>
        <v>X</v>
      </c>
      <c r="J28" s="2"/>
    </row>
    <row r="29" spans="1:10" x14ac:dyDescent="0.25">
      <c r="A29" s="2">
        <v>362</v>
      </c>
      <c r="B29" s="2"/>
      <c r="C29" s="2"/>
      <c r="D29" s="2"/>
      <c r="E29" s="2"/>
      <c r="F29" s="2"/>
      <c r="G29" s="4">
        <f t="shared" ca="1" si="0"/>
        <v>43857</v>
      </c>
      <c r="H29" s="4">
        <f t="shared" ca="1" si="1"/>
        <v>43227</v>
      </c>
      <c r="I29" s="7" t="str">
        <f t="shared" ca="1" si="2"/>
        <v>X</v>
      </c>
      <c r="J29" s="2"/>
    </row>
    <row r="30" spans="1:10" x14ac:dyDescent="0.25">
      <c r="A30" s="2">
        <v>363</v>
      </c>
      <c r="B30" s="2"/>
      <c r="C30" s="2"/>
      <c r="D30" s="2"/>
      <c r="E30" s="2"/>
      <c r="F30" s="2"/>
      <c r="G30" s="4">
        <f t="shared" ca="1" si="0"/>
        <v>43857</v>
      </c>
      <c r="H30" s="4">
        <f t="shared" ca="1" si="1"/>
        <v>43227</v>
      </c>
      <c r="I30" s="7" t="str">
        <f t="shared" ca="1" si="2"/>
        <v>X</v>
      </c>
      <c r="J30" s="2"/>
    </row>
    <row r="31" spans="1:10" x14ac:dyDescent="0.25">
      <c r="A31" s="2">
        <v>364</v>
      </c>
      <c r="B31" s="2"/>
      <c r="C31" s="2"/>
      <c r="D31" s="2"/>
      <c r="E31" s="2"/>
      <c r="F31" s="2"/>
      <c r="G31" s="4">
        <f t="shared" ca="1" si="0"/>
        <v>43857</v>
      </c>
      <c r="H31" s="4">
        <f t="shared" ca="1" si="1"/>
        <v>43227</v>
      </c>
      <c r="I31" s="7" t="str">
        <f t="shared" ca="1" si="2"/>
        <v>X</v>
      </c>
      <c r="J31" s="2"/>
    </row>
    <row r="32" spans="1:10" x14ac:dyDescent="0.25">
      <c r="A32" s="2">
        <v>365</v>
      </c>
      <c r="B32" s="2"/>
      <c r="C32" s="2"/>
      <c r="D32" s="2"/>
      <c r="E32" s="2"/>
      <c r="F32" s="2"/>
      <c r="G32" s="4">
        <f t="shared" ca="1" si="0"/>
        <v>43857</v>
      </c>
      <c r="H32" s="4">
        <f t="shared" ca="1" si="1"/>
        <v>43227</v>
      </c>
      <c r="I32" s="7" t="str">
        <f t="shared" ca="1" si="2"/>
        <v>X</v>
      </c>
      <c r="J32" s="2"/>
    </row>
  </sheetData>
  <sortState xmlns:xlrd2="http://schemas.microsoft.com/office/spreadsheetml/2017/richdata2" ref="A4:B51">
    <sortCondition ref="B8"/>
  </sortState>
  <pageMargins left="0.7" right="0.7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31"/>
  <sheetViews>
    <sheetView workbookViewId="0"/>
  </sheetViews>
  <sheetFormatPr defaultRowHeight="15" x14ac:dyDescent="0.25"/>
  <cols>
    <col min="1" max="1" width="4.28515625" customWidth="1"/>
    <col min="2" max="2" width="21" customWidth="1"/>
    <col min="3" max="3" width="10.42578125" bestFit="1" customWidth="1"/>
    <col min="4" max="4" width="13.28515625" customWidth="1"/>
    <col min="5" max="5" width="14.28515625" customWidth="1"/>
    <col min="6" max="6" width="13.7109375" customWidth="1"/>
    <col min="7" max="7" width="9.85546875" hidden="1" customWidth="1"/>
    <col min="8" max="8" width="10.85546875" hidden="1" customWidth="1"/>
    <col min="9" max="9" width="11.140625" style="1" customWidth="1"/>
    <col min="10" max="10" width="22.7109375" customWidth="1"/>
  </cols>
  <sheetData>
    <row r="1" spans="1:10" x14ac:dyDescent="0.25">
      <c r="B1" s="14" t="s">
        <v>37</v>
      </c>
      <c r="C1" s="8">
        <f ca="1">TODAY()</f>
        <v>43857</v>
      </c>
    </row>
    <row r="2" spans="1:10" ht="30" x14ac:dyDescent="0.25">
      <c r="A2" s="5" t="s">
        <v>0</v>
      </c>
      <c r="B2" s="5" t="s">
        <v>1</v>
      </c>
      <c r="C2" s="5" t="s">
        <v>7</v>
      </c>
      <c r="D2" s="5" t="s">
        <v>3</v>
      </c>
      <c r="E2" s="5" t="s">
        <v>4</v>
      </c>
      <c r="F2" s="5" t="s">
        <v>6</v>
      </c>
      <c r="G2" s="5" t="s">
        <v>34</v>
      </c>
      <c r="H2" s="5" t="s">
        <v>35</v>
      </c>
      <c r="I2" s="6" t="s">
        <v>36</v>
      </c>
      <c r="J2" s="5" t="s">
        <v>5</v>
      </c>
    </row>
    <row r="3" spans="1:10" x14ac:dyDescent="0.25">
      <c r="A3" s="2">
        <v>366</v>
      </c>
      <c r="B3" s="2" t="s">
        <v>91</v>
      </c>
      <c r="C3" s="2"/>
      <c r="D3" s="2"/>
      <c r="E3" s="2"/>
      <c r="F3" s="2"/>
      <c r="G3" s="4">
        <f t="shared" ref="G3:G31" ca="1" si="0">TODAY()</f>
        <v>43857</v>
      </c>
      <c r="H3" s="4">
        <f ca="1">DAYS360(F3,G3)</f>
        <v>43227</v>
      </c>
      <c r="I3" s="7" t="str">
        <f t="shared" ref="I3:I31" ca="1" si="1">IF(H3&gt;360,"X","")</f>
        <v>X</v>
      </c>
      <c r="J3" s="2"/>
    </row>
    <row r="4" spans="1:10" x14ac:dyDescent="0.25">
      <c r="A4" s="2">
        <v>367</v>
      </c>
      <c r="B4" s="2" t="s">
        <v>92</v>
      </c>
      <c r="C4" s="2"/>
      <c r="D4" s="2"/>
      <c r="E4" s="2"/>
      <c r="F4" s="2"/>
      <c r="G4" s="4">
        <f t="shared" ca="1" si="0"/>
        <v>43857</v>
      </c>
      <c r="H4" s="4">
        <f ca="1">DAYS360(F4,G4)</f>
        <v>43227</v>
      </c>
      <c r="I4" s="7" t="str">
        <f t="shared" ca="1" si="1"/>
        <v>X</v>
      </c>
      <c r="J4" s="2"/>
    </row>
    <row r="5" spans="1:10" x14ac:dyDescent="0.25">
      <c r="A5" s="2">
        <v>368</v>
      </c>
      <c r="B5" s="2" t="s">
        <v>93</v>
      </c>
      <c r="C5" s="2"/>
      <c r="D5" s="2"/>
      <c r="E5" s="2"/>
      <c r="F5" s="2"/>
      <c r="G5" s="4">
        <f t="shared" ca="1" si="0"/>
        <v>43857</v>
      </c>
      <c r="H5" s="4">
        <f ca="1">DAYS360(F5,G5)</f>
        <v>43227</v>
      </c>
      <c r="I5" s="7" t="str">
        <f t="shared" ca="1" si="1"/>
        <v>X</v>
      </c>
      <c r="J5" s="2"/>
    </row>
    <row r="6" spans="1:10" x14ac:dyDescent="0.25">
      <c r="A6" s="2">
        <v>369</v>
      </c>
      <c r="B6" s="2" t="s">
        <v>94</v>
      </c>
      <c r="C6" s="2"/>
      <c r="D6" s="2"/>
      <c r="E6" s="2"/>
      <c r="F6" s="2"/>
      <c r="G6" s="4">
        <f t="shared" ca="1" si="0"/>
        <v>43857</v>
      </c>
      <c r="H6" s="4">
        <f ca="1">DAYS360(F6,G6)</f>
        <v>43227</v>
      </c>
      <c r="I6" s="7" t="str">
        <f t="shared" ca="1" si="1"/>
        <v>X</v>
      </c>
      <c r="J6" s="2"/>
    </row>
    <row r="7" spans="1:10" x14ac:dyDescent="0.25">
      <c r="A7" s="2">
        <v>370</v>
      </c>
      <c r="B7" s="2" t="s">
        <v>95</v>
      </c>
      <c r="C7" s="2"/>
      <c r="D7" s="2"/>
      <c r="E7" s="2"/>
      <c r="F7" s="2"/>
      <c r="G7" s="4">
        <f t="shared" ca="1" si="0"/>
        <v>43857</v>
      </c>
      <c r="H7" s="4">
        <f ca="1">DAYS360(F5,G5)</f>
        <v>43227</v>
      </c>
      <c r="I7" s="7" t="str">
        <f t="shared" ca="1" si="1"/>
        <v>X</v>
      </c>
      <c r="J7" s="2"/>
    </row>
    <row r="8" spans="1:10" x14ac:dyDescent="0.25">
      <c r="A8" s="2">
        <v>371</v>
      </c>
      <c r="B8" s="2"/>
      <c r="C8" s="2"/>
      <c r="D8" s="2"/>
      <c r="E8" s="2"/>
      <c r="F8" s="2"/>
      <c r="G8" s="4">
        <f t="shared" ca="1" si="0"/>
        <v>43857</v>
      </c>
      <c r="H8" s="4">
        <f t="shared" ref="H8:H31" ca="1" si="2">DAYS360(F8,G8)</f>
        <v>43227</v>
      </c>
      <c r="I8" s="7" t="str">
        <f t="shared" ca="1" si="1"/>
        <v>X</v>
      </c>
      <c r="J8" s="2"/>
    </row>
    <row r="9" spans="1:10" x14ac:dyDescent="0.25">
      <c r="A9" s="2">
        <v>372</v>
      </c>
      <c r="B9" s="2"/>
      <c r="C9" s="2"/>
      <c r="D9" s="2"/>
      <c r="E9" s="2"/>
      <c r="F9" s="2"/>
      <c r="G9" s="4">
        <f t="shared" ca="1" si="0"/>
        <v>43857</v>
      </c>
      <c r="H9" s="4">
        <f t="shared" ca="1" si="2"/>
        <v>43227</v>
      </c>
      <c r="I9" s="7" t="str">
        <f t="shared" ca="1" si="1"/>
        <v>X</v>
      </c>
      <c r="J9" s="2"/>
    </row>
    <row r="10" spans="1:10" x14ac:dyDescent="0.25">
      <c r="A10" s="2">
        <v>373</v>
      </c>
      <c r="B10" s="2"/>
      <c r="C10" s="2"/>
      <c r="D10" s="2"/>
      <c r="E10" s="2"/>
      <c r="F10" s="2"/>
      <c r="G10" s="4">
        <f t="shared" ca="1" si="0"/>
        <v>43857</v>
      </c>
      <c r="H10" s="4">
        <f t="shared" ca="1" si="2"/>
        <v>43227</v>
      </c>
      <c r="I10" s="7" t="str">
        <f t="shared" ca="1" si="1"/>
        <v>X</v>
      </c>
      <c r="J10" s="2"/>
    </row>
    <row r="11" spans="1:10" x14ac:dyDescent="0.25">
      <c r="A11" s="2">
        <v>374</v>
      </c>
      <c r="B11" s="2"/>
      <c r="C11" s="2"/>
      <c r="D11" s="2"/>
      <c r="E11" s="2"/>
      <c r="F11" s="2"/>
      <c r="G11" s="4">
        <f t="shared" ca="1" si="0"/>
        <v>43857</v>
      </c>
      <c r="H11" s="4">
        <f t="shared" ca="1" si="2"/>
        <v>43227</v>
      </c>
      <c r="I11" s="7" t="str">
        <f t="shared" ca="1" si="1"/>
        <v>X</v>
      </c>
      <c r="J11" s="2"/>
    </row>
    <row r="12" spans="1:10" x14ac:dyDescent="0.25">
      <c r="A12" s="2">
        <v>375</v>
      </c>
      <c r="B12" s="2"/>
      <c r="C12" s="2"/>
      <c r="D12" s="2"/>
      <c r="E12" s="2"/>
      <c r="F12" s="2"/>
      <c r="G12" s="4">
        <f t="shared" ca="1" si="0"/>
        <v>43857</v>
      </c>
      <c r="H12" s="4">
        <f t="shared" ca="1" si="2"/>
        <v>43227</v>
      </c>
      <c r="I12" s="7" t="str">
        <f t="shared" ca="1" si="1"/>
        <v>X</v>
      </c>
      <c r="J12" s="2"/>
    </row>
    <row r="13" spans="1:10" x14ac:dyDescent="0.25">
      <c r="A13" s="2">
        <v>376</v>
      </c>
      <c r="B13" s="2"/>
      <c r="C13" s="2"/>
      <c r="D13" s="2"/>
      <c r="E13" s="2"/>
      <c r="F13" s="2"/>
      <c r="G13" s="4">
        <f t="shared" ca="1" si="0"/>
        <v>43857</v>
      </c>
      <c r="H13" s="4">
        <f t="shared" ca="1" si="2"/>
        <v>43227</v>
      </c>
      <c r="I13" s="7" t="str">
        <f t="shared" ca="1" si="1"/>
        <v>X</v>
      </c>
      <c r="J13" s="2"/>
    </row>
    <row r="14" spans="1:10" x14ac:dyDescent="0.25">
      <c r="A14" s="2">
        <v>377</v>
      </c>
      <c r="B14" s="2"/>
      <c r="C14" s="2"/>
      <c r="D14" s="2"/>
      <c r="E14" s="2"/>
      <c r="F14" s="2"/>
      <c r="G14" s="4">
        <f t="shared" ca="1" si="0"/>
        <v>43857</v>
      </c>
      <c r="H14" s="4">
        <f t="shared" ca="1" si="2"/>
        <v>43227</v>
      </c>
      <c r="I14" s="7" t="str">
        <f t="shared" ca="1" si="1"/>
        <v>X</v>
      </c>
      <c r="J14" s="2"/>
    </row>
    <row r="15" spans="1:10" x14ac:dyDescent="0.25">
      <c r="A15" s="2">
        <v>378</v>
      </c>
      <c r="B15" s="2"/>
      <c r="C15" s="2"/>
      <c r="D15" s="2"/>
      <c r="E15" s="2"/>
      <c r="F15" s="2"/>
      <c r="G15" s="4">
        <f t="shared" ca="1" si="0"/>
        <v>43857</v>
      </c>
      <c r="H15" s="4">
        <f t="shared" ca="1" si="2"/>
        <v>43227</v>
      </c>
      <c r="I15" s="7" t="str">
        <f t="shared" ca="1" si="1"/>
        <v>X</v>
      </c>
      <c r="J15" s="2"/>
    </row>
    <row r="16" spans="1:10" x14ac:dyDescent="0.25">
      <c r="A16" s="2">
        <v>379</v>
      </c>
      <c r="B16" s="2"/>
      <c r="C16" s="2"/>
      <c r="D16" s="2"/>
      <c r="E16" s="2"/>
      <c r="F16" s="2"/>
      <c r="G16" s="4">
        <f t="shared" ca="1" si="0"/>
        <v>43857</v>
      </c>
      <c r="H16" s="4">
        <f t="shared" ca="1" si="2"/>
        <v>43227</v>
      </c>
      <c r="I16" s="7" t="str">
        <f t="shared" ca="1" si="1"/>
        <v>X</v>
      </c>
      <c r="J16" s="2"/>
    </row>
    <row r="17" spans="1:10" x14ac:dyDescent="0.25">
      <c r="A17" s="2">
        <v>380</v>
      </c>
      <c r="B17" s="2"/>
      <c r="C17" s="2"/>
      <c r="D17" s="2"/>
      <c r="E17" s="2"/>
      <c r="F17" s="2"/>
      <c r="G17" s="4">
        <f t="shared" ca="1" si="0"/>
        <v>43857</v>
      </c>
      <c r="H17" s="4">
        <f t="shared" ca="1" si="2"/>
        <v>43227</v>
      </c>
      <c r="I17" s="7" t="str">
        <f t="shared" ca="1" si="1"/>
        <v>X</v>
      </c>
      <c r="J17" s="2"/>
    </row>
    <row r="18" spans="1:10" x14ac:dyDescent="0.25">
      <c r="A18" s="2">
        <v>381</v>
      </c>
      <c r="B18" s="2"/>
      <c r="C18" s="2"/>
      <c r="D18" s="2"/>
      <c r="E18" s="2"/>
      <c r="F18" s="2"/>
      <c r="G18" s="4">
        <f t="shared" ca="1" si="0"/>
        <v>43857</v>
      </c>
      <c r="H18" s="4">
        <f t="shared" ca="1" si="2"/>
        <v>43227</v>
      </c>
      <c r="I18" s="7" t="str">
        <f t="shared" ca="1" si="1"/>
        <v>X</v>
      </c>
      <c r="J18" s="2"/>
    </row>
    <row r="19" spans="1:10" x14ac:dyDescent="0.25">
      <c r="A19" s="2">
        <v>382</v>
      </c>
      <c r="B19" s="2"/>
      <c r="C19" s="2"/>
      <c r="D19" s="2"/>
      <c r="E19" s="2"/>
      <c r="F19" s="2"/>
      <c r="G19" s="4">
        <f t="shared" ca="1" si="0"/>
        <v>43857</v>
      </c>
      <c r="H19" s="4">
        <f t="shared" ca="1" si="2"/>
        <v>43227</v>
      </c>
      <c r="I19" s="7" t="str">
        <f t="shared" ca="1" si="1"/>
        <v>X</v>
      </c>
      <c r="J19" s="2"/>
    </row>
    <row r="20" spans="1:10" x14ac:dyDescent="0.25">
      <c r="A20" s="2">
        <v>383</v>
      </c>
      <c r="B20" s="2"/>
      <c r="C20" s="2"/>
      <c r="D20" s="2"/>
      <c r="E20" s="2"/>
      <c r="F20" s="2"/>
      <c r="G20" s="4">
        <f t="shared" ca="1" si="0"/>
        <v>43857</v>
      </c>
      <c r="H20" s="4">
        <f t="shared" ca="1" si="2"/>
        <v>43227</v>
      </c>
      <c r="I20" s="7" t="str">
        <f t="shared" ca="1" si="1"/>
        <v>X</v>
      </c>
      <c r="J20" s="2"/>
    </row>
    <row r="21" spans="1:10" x14ac:dyDescent="0.25">
      <c r="A21" s="2">
        <v>384</v>
      </c>
      <c r="B21" s="2"/>
      <c r="C21" s="2"/>
      <c r="D21" s="2"/>
      <c r="E21" s="2"/>
      <c r="F21" s="2"/>
      <c r="G21" s="4">
        <f t="shared" ca="1" si="0"/>
        <v>43857</v>
      </c>
      <c r="H21" s="4">
        <f t="shared" ca="1" si="2"/>
        <v>43227</v>
      </c>
      <c r="I21" s="7" t="str">
        <f t="shared" ca="1" si="1"/>
        <v>X</v>
      </c>
      <c r="J21" s="2"/>
    </row>
    <row r="22" spans="1:10" x14ac:dyDescent="0.25">
      <c r="A22" s="2">
        <v>385</v>
      </c>
      <c r="B22" s="2"/>
      <c r="C22" s="2"/>
      <c r="D22" s="2"/>
      <c r="E22" s="2"/>
      <c r="F22" s="2"/>
      <c r="G22" s="4">
        <f t="shared" ca="1" si="0"/>
        <v>43857</v>
      </c>
      <c r="H22" s="4">
        <f t="shared" ca="1" si="2"/>
        <v>43227</v>
      </c>
      <c r="I22" s="7" t="str">
        <f t="shared" ca="1" si="1"/>
        <v>X</v>
      </c>
      <c r="J22" s="2"/>
    </row>
    <row r="23" spans="1:10" x14ac:dyDescent="0.25">
      <c r="A23" s="2">
        <v>386</v>
      </c>
      <c r="B23" s="2"/>
      <c r="C23" s="2"/>
      <c r="D23" s="2"/>
      <c r="E23" s="2"/>
      <c r="F23" s="2"/>
      <c r="G23" s="4">
        <f t="shared" ca="1" si="0"/>
        <v>43857</v>
      </c>
      <c r="H23" s="4">
        <f t="shared" ca="1" si="2"/>
        <v>43227</v>
      </c>
      <c r="I23" s="7" t="str">
        <f t="shared" ca="1" si="1"/>
        <v>X</v>
      </c>
      <c r="J23" s="2"/>
    </row>
    <row r="24" spans="1:10" x14ac:dyDescent="0.25">
      <c r="A24" s="2">
        <v>387</v>
      </c>
      <c r="B24" s="2"/>
      <c r="C24" s="2"/>
      <c r="D24" s="2"/>
      <c r="E24" s="2"/>
      <c r="F24" s="2"/>
      <c r="G24" s="4">
        <f t="shared" ca="1" si="0"/>
        <v>43857</v>
      </c>
      <c r="H24" s="4">
        <f t="shared" ca="1" si="2"/>
        <v>43227</v>
      </c>
      <c r="I24" s="7" t="str">
        <f t="shared" ca="1" si="1"/>
        <v>X</v>
      </c>
      <c r="J24" s="2"/>
    </row>
    <row r="25" spans="1:10" x14ac:dyDescent="0.25">
      <c r="A25" s="2">
        <v>388</v>
      </c>
      <c r="B25" s="2"/>
      <c r="C25" s="2"/>
      <c r="D25" s="2"/>
      <c r="E25" s="2"/>
      <c r="F25" s="2"/>
      <c r="G25" s="4">
        <f t="shared" ca="1" si="0"/>
        <v>43857</v>
      </c>
      <c r="H25" s="4">
        <f t="shared" ca="1" si="2"/>
        <v>43227</v>
      </c>
      <c r="I25" s="7" t="str">
        <f t="shared" ca="1" si="1"/>
        <v>X</v>
      </c>
      <c r="J25" s="2"/>
    </row>
    <row r="26" spans="1:10" x14ac:dyDescent="0.25">
      <c r="A26" s="2">
        <v>389</v>
      </c>
      <c r="B26" s="2"/>
      <c r="C26" s="2"/>
      <c r="D26" s="2"/>
      <c r="E26" s="2"/>
      <c r="F26" s="2"/>
      <c r="G26" s="4">
        <f t="shared" ca="1" si="0"/>
        <v>43857</v>
      </c>
      <c r="H26" s="4">
        <f t="shared" ca="1" si="2"/>
        <v>43227</v>
      </c>
      <c r="I26" s="7" t="str">
        <f t="shared" ca="1" si="1"/>
        <v>X</v>
      </c>
      <c r="J26" s="2"/>
    </row>
    <row r="27" spans="1:10" x14ac:dyDescent="0.25">
      <c r="A27" s="2">
        <v>390</v>
      </c>
      <c r="B27" s="2"/>
      <c r="C27" s="2"/>
      <c r="D27" s="2"/>
      <c r="E27" s="2"/>
      <c r="F27" s="2"/>
      <c r="G27" s="4">
        <f t="shared" ca="1" si="0"/>
        <v>43857</v>
      </c>
      <c r="H27" s="4">
        <f t="shared" ca="1" si="2"/>
        <v>43227</v>
      </c>
      <c r="I27" s="7" t="str">
        <f t="shared" ca="1" si="1"/>
        <v>X</v>
      </c>
      <c r="J27" s="2"/>
    </row>
    <row r="28" spans="1:10" x14ac:dyDescent="0.25">
      <c r="A28" s="2">
        <v>391</v>
      </c>
      <c r="B28" s="2"/>
      <c r="C28" s="2"/>
      <c r="D28" s="2"/>
      <c r="E28" s="2"/>
      <c r="F28" s="2"/>
      <c r="G28" s="4">
        <f t="shared" ca="1" si="0"/>
        <v>43857</v>
      </c>
      <c r="H28" s="4">
        <f t="shared" ca="1" si="2"/>
        <v>43227</v>
      </c>
      <c r="I28" s="7" t="str">
        <f t="shared" ca="1" si="1"/>
        <v>X</v>
      </c>
      <c r="J28" s="2"/>
    </row>
    <row r="29" spans="1:10" x14ac:dyDescent="0.25">
      <c r="A29" s="2">
        <v>392</v>
      </c>
      <c r="B29" s="2"/>
      <c r="C29" s="2"/>
      <c r="D29" s="2"/>
      <c r="E29" s="2"/>
      <c r="F29" s="2"/>
      <c r="G29" s="4">
        <f t="shared" ca="1" si="0"/>
        <v>43857</v>
      </c>
      <c r="H29" s="4">
        <f t="shared" ca="1" si="2"/>
        <v>43227</v>
      </c>
      <c r="I29" s="7" t="str">
        <f t="shared" ca="1" si="1"/>
        <v>X</v>
      </c>
      <c r="J29" s="2"/>
    </row>
    <row r="30" spans="1:10" x14ac:dyDescent="0.25">
      <c r="A30" s="2">
        <v>393</v>
      </c>
      <c r="B30" s="2"/>
      <c r="C30" s="2"/>
      <c r="D30" s="2"/>
      <c r="E30" s="2"/>
      <c r="F30" s="2"/>
      <c r="G30" s="4">
        <f t="shared" ca="1" si="0"/>
        <v>43857</v>
      </c>
      <c r="H30" s="4">
        <f t="shared" ca="1" si="2"/>
        <v>43227</v>
      </c>
      <c r="I30" s="7" t="str">
        <f t="shared" ca="1" si="1"/>
        <v>X</v>
      </c>
      <c r="J30" s="2"/>
    </row>
    <row r="31" spans="1:10" x14ac:dyDescent="0.25">
      <c r="A31" s="2">
        <v>394</v>
      </c>
      <c r="B31" s="2"/>
      <c r="C31" s="2"/>
      <c r="D31" s="2"/>
      <c r="E31" s="2"/>
      <c r="F31" s="2"/>
      <c r="G31" s="4">
        <f t="shared" ca="1" si="0"/>
        <v>43857</v>
      </c>
      <c r="H31" s="4">
        <f t="shared" ca="1" si="2"/>
        <v>43227</v>
      </c>
      <c r="I31" s="7" t="str">
        <f t="shared" ca="1" si="1"/>
        <v>X</v>
      </c>
      <c r="J31" s="2"/>
    </row>
  </sheetData>
  <sortState xmlns:xlrd2="http://schemas.microsoft.com/office/spreadsheetml/2017/richdata2" ref="A3:J31">
    <sortCondition ref="B7"/>
  </sortState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1"/>
  <sheetViews>
    <sheetView workbookViewId="0"/>
  </sheetViews>
  <sheetFormatPr defaultRowHeight="15" x14ac:dyDescent="0.25"/>
  <cols>
    <col min="1" max="1" width="4.5703125" customWidth="1"/>
    <col min="2" max="2" width="26.7109375" customWidth="1"/>
    <col min="3" max="3" width="10.42578125" bestFit="1" customWidth="1"/>
    <col min="4" max="4" width="15.5703125" customWidth="1"/>
    <col min="5" max="5" width="14.5703125" customWidth="1"/>
    <col min="6" max="6" width="13.140625" customWidth="1"/>
    <col min="7" max="7" width="9.85546875" hidden="1" customWidth="1"/>
    <col min="8" max="8" width="10.85546875" hidden="1" customWidth="1"/>
    <col min="9" max="9" width="11.140625" style="1" customWidth="1"/>
    <col min="10" max="10" width="32.85546875" customWidth="1"/>
  </cols>
  <sheetData>
    <row r="1" spans="1:13" x14ac:dyDescent="0.25">
      <c r="B1" s="14" t="s">
        <v>37</v>
      </c>
      <c r="C1" s="8">
        <f ca="1">TODAY( )</f>
        <v>43857</v>
      </c>
    </row>
    <row r="2" spans="1:13" ht="30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6</v>
      </c>
      <c r="G2" s="5" t="s">
        <v>34</v>
      </c>
      <c r="H2" s="5" t="s">
        <v>35</v>
      </c>
      <c r="I2" s="6" t="s">
        <v>36</v>
      </c>
      <c r="J2" s="5" t="s">
        <v>5</v>
      </c>
      <c r="M2" s="17"/>
    </row>
    <row r="3" spans="1:13" x14ac:dyDescent="0.25">
      <c r="A3" s="2">
        <v>1</v>
      </c>
      <c r="B3" s="2" t="s">
        <v>48</v>
      </c>
      <c r="C3" s="2"/>
      <c r="D3" s="2"/>
      <c r="E3" s="2"/>
      <c r="F3" s="2"/>
      <c r="G3" s="4">
        <f t="shared" ref="G3:G34" ca="1" si="0">TODAY()</f>
        <v>43857</v>
      </c>
      <c r="H3" s="4">
        <f>DAYS360(F1,G1)</f>
        <v>0</v>
      </c>
      <c r="I3" s="7" t="str">
        <f t="shared" ref="I3:I34" si="1">IF(H3&gt;360,"X","")</f>
        <v/>
      </c>
      <c r="J3" s="2"/>
    </row>
    <row r="4" spans="1:13" x14ac:dyDescent="0.25">
      <c r="A4" s="2">
        <v>2</v>
      </c>
      <c r="B4" s="2" t="s">
        <v>49</v>
      </c>
      <c r="C4" s="2"/>
      <c r="D4" s="2"/>
      <c r="E4" s="2"/>
      <c r="F4" s="2"/>
      <c r="G4" s="4">
        <f t="shared" ca="1" si="0"/>
        <v>43857</v>
      </c>
      <c r="H4" s="4">
        <f t="shared" ref="H4:H51" ca="1" si="2">DAYS360(F4,G4)</f>
        <v>43227</v>
      </c>
      <c r="I4" s="7" t="str">
        <f t="shared" ca="1" si="1"/>
        <v>X</v>
      </c>
      <c r="J4" s="2"/>
    </row>
    <row r="5" spans="1:13" x14ac:dyDescent="0.25">
      <c r="A5" s="2">
        <v>3</v>
      </c>
      <c r="B5" s="2" t="s">
        <v>40</v>
      </c>
      <c r="C5" s="2"/>
      <c r="D5" s="2"/>
      <c r="E5" s="2"/>
      <c r="F5" s="2"/>
      <c r="G5" s="4">
        <f t="shared" ca="1" si="0"/>
        <v>43857</v>
      </c>
      <c r="H5" s="4">
        <f t="shared" ca="1" si="2"/>
        <v>43227</v>
      </c>
      <c r="I5" s="7" t="str">
        <f t="shared" ca="1" si="1"/>
        <v>X</v>
      </c>
      <c r="J5" s="2"/>
    </row>
    <row r="6" spans="1:13" x14ac:dyDescent="0.25">
      <c r="A6" s="2">
        <v>4</v>
      </c>
      <c r="B6" s="2" t="s">
        <v>41</v>
      </c>
      <c r="C6" s="2"/>
      <c r="D6" s="2"/>
      <c r="E6" s="2"/>
      <c r="F6" s="2"/>
      <c r="G6" s="4">
        <f t="shared" ca="1" si="0"/>
        <v>43857</v>
      </c>
      <c r="H6" s="4">
        <f t="shared" ca="1" si="2"/>
        <v>43227</v>
      </c>
      <c r="I6" s="7" t="str">
        <f t="shared" ca="1" si="1"/>
        <v>X</v>
      </c>
      <c r="J6" s="2"/>
    </row>
    <row r="7" spans="1:13" x14ac:dyDescent="0.25">
      <c r="A7" s="2">
        <v>5</v>
      </c>
      <c r="B7" s="2" t="s">
        <v>17</v>
      </c>
      <c r="C7" s="2"/>
      <c r="D7" s="2"/>
      <c r="E7" s="2"/>
      <c r="F7" s="2"/>
      <c r="G7" s="4">
        <f t="shared" ca="1" si="0"/>
        <v>43857</v>
      </c>
      <c r="H7" s="4">
        <f t="shared" ca="1" si="2"/>
        <v>43227</v>
      </c>
      <c r="I7" s="7" t="str">
        <f t="shared" ca="1" si="1"/>
        <v>X</v>
      </c>
      <c r="J7" s="2"/>
    </row>
    <row r="8" spans="1:13" x14ac:dyDescent="0.25">
      <c r="A8" s="2">
        <v>6</v>
      </c>
      <c r="B8" s="2" t="s">
        <v>42</v>
      </c>
      <c r="C8" s="2"/>
      <c r="D8" s="2"/>
      <c r="E8" s="2"/>
      <c r="F8" s="2"/>
      <c r="G8" s="4">
        <f t="shared" ca="1" si="0"/>
        <v>43857</v>
      </c>
      <c r="H8" s="4">
        <f t="shared" ca="1" si="2"/>
        <v>43227</v>
      </c>
      <c r="I8" s="7" t="str">
        <f t="shared" ca="1" si="1"/>
        <v>X</v>
      </c>
      <c r="J8" s="2"/>
    </row>
    <row r="9" spans="1:13" x14ac:dyDescent="0.25">
      <c r="A9" s="2">
        <v>7</v>
      </c>
      <c r="B9" s="2" t="s">
        <v>50</v>
      </c>
      <c r="C9" s="2"/>
      <c r="D9" s="2"/>
      <c r="E9" s="2"/>
      <c r="F9" s="2"/>
      <c r="G9" s="4">
        <f t="shared" ca="1" si="0"/>
        <v>43857</v>
      </c>
      <c r="H9" s="4">
        <f t="shared" ca="1" si="2"/>
        <v>43227</v>
      </c>
      <c r="I9" s="7" t="str">
        <f t="shared" ca="1" si="1"/>
        <v>X</v>
      </c>
      <c r="J9" s="2"/>
    </row>
    <row r="10" spans="1:13" x14ac:dyDescent="0.25">
      <c r="A10" s="2">
        <v>8</v>
      </c>
      <c r="B10" s="2" t="s">
        <v>51</v>
      </c>
      <c r="C10" s="2"/>
      <c r="D10" s="2"/>
      <c r="E10" s="2"/>
      <c r="F10" s="2"/>
      <c r="G10" s="4">
        <f t="shared" ca="1" si="0"/>
        <v>43857</v>
      </c>
      <c r="H10" s="4">
        <f t="shared" ca="1" si="2"/>
        <v>43227</v>
      </c>
      <c r="I10" s="7" t="str">
        <f t="shared" ca="1" si="1"/>
        <v>X</v>
      </c>
      <c r="J10" s="2"/>
    </row>
    <row r="11" spans="1:13" x14ac:dyDescent="0.25">
      <c r="A11" s="2">
        <v>9</v>
      </c>
      <c r="B11" s="2" t="s">
        <v>16</v>
      </c>
      <c r="C11" s="2"/>
      <c r="D11" s="2"/>
      <c r="E11" s="2"/>
      <c r="F11" s="2"/>
      <c r="G11" s="4">
        <f t="shared" ca="1" si="0"/>
        <v>43857</v>
      </c>
      <c r="H11" s="4">
        <f t="shared" ca="1" si="2"/>
        <v>43227</v>
      </c>
      <c r="I11" s="7" t="str">
        <f t="shared" ca="1" si="1"/>
        <v>X</v>
      </c>
      <c r="J11" s="2"/>
    </row>
    <row r="12" spans="1:13" x14ac:dyDescent="0.25">
      <c r="A12" s="2">
        <v>10</v>
      </c>
      <c r="B12" s="2" t="s">
        <v>43</v>
      </c>
      <c r="C12" s="2"/>
      <c r="D12" s="2"/>
      <c r="E12" s="2"/>
      <c r="F12" s="2"/>
      <c r="G12" s="4">
        <f t="shared" ca="1" si="0"/>
        <v>43857</v>
      </c>
      <c r="H12" s="4">
        <f t="shared" ca="1" si="2"/>
        <v>43227</v>
      </c>
      <c r="I12" s="7" t="str">
        <f t="shared" ca="1" si="1"/>
        <v>X</v>
      </c>
      <c r="J12" s="2"/>
    </row>
    <row r="13" spans="1:13" x14ac:dyDescent="0.25">
      <c r="A13" s="2">
        <v>11</v>
      </c>
      <c r="B13" s="2"/>
      <c r="C13" s="2"/>
      <c r="D13" s="2"/>
      <c r="E13" s="2"/>
      <c r="F13" s="2"/>
      <c r="G13" s="4">
        <f t="shared" ca="1" si="0"/>
        <v>43857</v>
      </c>
      <c r="H13" s="4">
        <f t="shared" ca="1" si="2"/>
        <v>43227</v>
      </c>
      <c r="I13" s="7" t="str">
        <f t="shared" ca="1" si="1"/>
        <v>X</v>
      </c>
      <c r="J13" s="2"/>
    </row>
    <row r="14" spans="1:13" x14ac:dyDescent="0.25">
      <c r="A14" s="2">
        <v>12</v>
      </c>
      <c r="B14" s="2"/>
      <c r="C14" s="2"/>
      <c r="D14" s="2"/>
      <c r="E14" s="2"/>
      <c r="F14" s="2"/>
      <c r="G14" s="4">
        <f t="shared" ca="1" si="0"/>
        <v>43857</v>
      </c>
      <c r="H14" s="4">
        <f t="shared" ca="1" si="2"/>
        <v>43227</v>
      </c>
      <c r="I14" s="7" t="str">
        <f t="shared" ca="1" si="1"/>
        <v>X</v>
      </c>
      <c r="J14" s="2"/>
    </row>
    <row r="15" spans="1:13" x14ac:dyDescent="0.25">
      <c r="A15" s="2">
        <v>13</v>
      </c>
      <c r="B15" s="2"/>
      <c r="C15" s="2"/>
      <c r="D15" s="2"/>
      <c r="E15" s="2"/>
      <c r="F15" s="2"/>
      <c r="G15" s="4">
        <f t="shared" ca="1" si="0"/>
        <v>43857</v>
      </c>
      <c r="H15" s="4">
        <f t="shared" ca="1" si="2"/>
        <v>43227</v>
      </c>
      <c r="I15" s="7" t="str">
        <f t="shared" ca="1" si="1"/>
        <v>X</v>
      </c>
      <c r="J15" s="2"/>
    </row>
    <row r="16" spans="1:13" x14ac:dyDescent="0.25">
      <c r="A16" s="2">
        <v>14</v>
      </c>
      <c r="B16" s="2"/>
      <c r="C16" s="2"/>
      <c r="D16" s="2"/>
      <c r="E16" s="2"/>
      <c r="F16" s="2"/>
      <c r="G16" s="4">
        <f t="shared" ca="1" si="0"/>
        <v>43857</v>
      </c>
      <c r="H16" s="4">
        <f t="shared" ca="1" si="2"/>
        <v>43227</v>
      </c>
      <c r="I16" s="7" t="str">
        <f t="shared" ca="1" si="1"/>
        <v>X</v>
      </c>
      <c r="J16" s="2"/>
    </row>
    <row r="17" spans="1:10" x14ac:dyDescent="0.25">
      <c r="A17" s="2">
        <v>15</v>
      </c>
      <c r="B17" s="2"/>
      <c r="C17" s="2"/>
      <c r="D17" s="2"/>
      <c r="E17" s="2"/>
      <c r="F17" s="2"/>
      <c r="G17" s="4">
        <f t="shared" ca="1" si="0"/>
        <v>43857</v>
      </c>
      <c r="H17" s="4">
        <f t="shared" ca="1" si="2"/>
        <v>43227</v>
      </c>
      <c r="I17" s="7" t="str">
        <f t="shared" ca="1" si="1"/>
        <v>X</v>
      </c>
      <c r="J17" s="2"/>
    </row>
    <row r="18" spans="1:10" x14ac:dyDescent="0.25">
      <c r="A18" s="2">
        <v>16</v>
      </c>
      <c r="B18" s="2"/>
      <c r="C18" s="2"/>
      <c r="D18" s="2"/>
      <c r="E18" s="2"/>
      <c r="F18" s="2"/>
      <c r="G18" s="4">
        <f t="shared" ca="1" si="0"/>
        <v>43857</v>
      </c>
      <c r="H18" s="4">
        <f t="shared" ca="1" si="2"/>
        <v>43227</v>
      </c>
      <c r="I18" s="7" t="str">
        <f t="shared" ca="1" si="1"/>
        <v>X</v>
      </c>
      <c r="J18" s="2"/>
    </row>
    <row r="19" spans="1:10" x14ac:dyDescent="0.25">
      <c r="A19" s="2">
        <v>17</v>
      </c>
      <c r="B19" s="2"/>
      <c r="C19" s="2"/>
      <c r="D19" s="2"/>
      <c r="E19" s="2"/>
      <c r="F19" s="2"/>
      <c r="G19" s="4">
        <f t="shared" ca="1" si="0"/>
        <v>43857</v>
      </c>
      <c r="H19" s="4">
        <f t="shared" ca="1" si="2"/>
        <v>43227</v>
      </c>
      <c r="I19" s="7" t="str">
        <f t="shared" ca="1" si="1"/>
        <v>X</v>
      </c>
      <c r="J19" s="2"/>
    </row>
    <row r="20" spans="1:10" x14ac:dyDescent="0.25">
      <c r="A20" s="2">
        <v>18</v>
      </c>
      <c r="B20" s="2"/>
      <c r="C20" s="2"/>
      <c r="D20" s="2"/>
      <c r="E20" s="2"/>
      <c r="F20" s="2"/>
      <c r="G20" s="4">
        <f t="shared" ca="1" si="0"/>
        <v>43857</v>
      </c>
      <c r="H20" s="4">
        <f t="shared" ca="1" si="2"/>
        <v>43227</v>
      </c>
      <c r="I20" s="7" t="str">
        <f t="shared" ca="1" si="1"/>
        <v>X</v>
      </c>
      <c r="J20" s="2"/>
    </row>
    <row r="21" spans="1:10" x14ac:dyDescent="0.25">
      <c r="A21" s="2">
        <v>19</v>
      </c>
      <c r="B21" s="2"/>
      <c r="C21" s="2"/>
      <c r="D21" s="2"/>
      <c r="E21" s="2"/>
      <c r="F21" s="2"/>
      <c r="G21" s="4">
        <f t="shared" ca="1" si="0"/>
        <v>43857</v>
      </c>
      <c r="H21" s="4">
        <f t="shared" ca="1" si="2"/>
        <v>43227</v>
      </c>
      <c r="I21" s="7" t="str">
        <f t="shared" ca="1" si="1"/>
        <v>X</v>
      </c>
      <c r="J21" s="2"/>
    </row>
    <row r="22" spans="1:10" x14ac:dyDescent="0.25">
      <c r="A22" s="2">
        <v>20</v>
      </c>
      <c r="B22" s="2"/>
      <c r="C22" s="2"/>
      <c r="D22" s="2"/>
      <c r="E22" s="2"/>
      <c r="F22" s="2"/>
      <c r="G22" s="4">
        <f t="shared" ca="1" si="0"/>
        <v>43857</v>
      </c>
      <c r="H22" s="4">
        <f t="shared" ca="1" si="2"/>
        <v>43227</v>
      </c>
      <c r="I22" s="7" t="str">
        <f t="shared" ca="1" si="1"/>
        <v>X</v>
      </c>
      <c r="J22" s="2"/>
    </row>
    <row r="23" spans="1:10" x14ac:dyDescent="0.25">
      <c r="A23" s="2">
        <v>21</v>
      </c>
      <c r="B23" s="2"/>
      <c r="C23" s="2"/>
      <c r="D23" s="2"/>
      <c r="E23" s="2"/>
      <c r="F23" s="2"/>
      <c r="G23" s="4">
        <f t="shared" ca="1" si="0"/>
        <v>43857</v>
      </c>
      <c r="H23" s="4">
        <f t="shared" ca="1" si="2"/>
        <v>43227</v>
      </c>
      <c r="I23" s="7" t="str">
        <f t="shared" ca="1" si="1"/>
        <v>X</v>
      </c>
      <c r="J23" s="2"/>
    </row>
    <row r="24" spans="1:10" x14ac:dyDescent="0.25">
      <c r="A24" s="2">
        <v>22</v>
      </c>
      <c r="B24" s="2"/>
      <c r="C24" s="2"/>
      <c r="D24" s="2"/>
      <c r="E24" s="2"/>
      <c r="F24" s="2"/>
      <c r="G24" s="4">
        <f t="shared" ca="1" si="0"/>
        <v>43857</v>
      </c>
      <c r="H24" s="4">
        <f t="shared" ca="1" si="2"/>
        <v>43227</v>
      </c>
      <c r="I24" s="7" t="str">
        <f t="shared" ca="1" si="1"/>
        <v>X</v>
      </c>
      <c r="J24" s="2"/>
    </row>
    <row r="25" spans="1:10" x14ac:dyDescent="0.25">
      <c r="A25" s="2">
        <v>23</v>
      </c>
      <c r="B25" s="2"/>
      <c r="C25" s="2"/>
      <c r="D25" s="2"/>
      <c r="E25" s="2"/>
      <c r="F25" s="2"/>
      <c r="G25" s="4">
        <f t="shared" ca="1" si="0"/>
        <v>43857</v>
      </c>
      <c r="H25" s="4">
        <f t="shared" ca="1" si="2"/>
        <v>43227</v>
      </c>
      <c r="I25" s="7" t="str">
        <f t="shared" ca="1" si="1"/>
        <v>X</v>
      </c>
      <c r="J25" s="2"/>
    </row>
    <row r="26" spans="1:10" x14ac:dyDescent="0.25">
      <c r="A26" s="2">
        <v>24</v>
      </c>
      <c r="B26" s="2"/>
      <c r="C26" s="2"/>
      <c r="D26" s="2"/>
      <c r="E26" s="2"/>
      <c r="F26" s="2"/>
      <c r="G26" s="4">
        <f t="shared" ca="1" si="0"/>
        <v>43857</v>
      </c>
      <c r="H26" s="4">
        <f t="shared" ca="1" si="2"/>
        <v>43227</v>
      </c>
      <c r="I26" s="7" t="str">
        <f t="shared" ca="1" si="1"/>
        <v>X</v>
      </c>
      <c r="J26" s="2"/>
    </row>
    <row r="27" spans="1:10" x14ac:dyDescent="0.25">
      <c r="A27" s="2">
        <v>25</v>
      </c>
      <c r="B27" s="2"/>
      <c r="C27" s="2"/>
      <c r="D27" s="2"/>
      <c r="E27" s="2"/>
      <c r="F27" s="2"/>
      <c r="G27" s="4">
        <f t="shared" ca="1" si="0"/>
        <v>43857</v>
      </c>
      <c r="H27" s="4">
        <f t="shared" ca="1" si="2"/>
        <v>43227</v>
      </c>
      <c r="I27" s="7" t="str">
        <f t="shared" ca="1" si="1"/>
        <v>X</v>
      </c>
      <c r="J27" s="2"/>
    </row>
    <row r="28" spans="1:10" x14ac:dyDescent="0.25">
      <c r="A28" s="2">
        <v>26</v>
      </c>
      <c r="B28" s="2"/>
      <c r="C28" s="2"/>
      <c r="D28" s="2"/>
      <c r="E28" s="2"/>
      <c r="F28" s="2"/>
      <c r="G28" s="4">
        <f t="shared" ca="1" si="0"/>
        <v>43857</v>
      </c>
      <c r="H28" s="4">
        <f t="shared" ca="1" si="2"/>
        <v>43227</v>
      </c>
      <c r="I28" s="7" t="str">
        <f t="shared" ca="1" si="1"/>
        <v>X</v>
      </c>
      <c r="J28" s="2"/>
    </row>
    <row r="29" spans="1:10" x14ac:dyDescent="0.25">
      <c r="A29" s="2">
        <v>27</v>
      </c>
      <c r="B29" s="2"/>
      <c r="C29" s="2"/>
      <c r="D29" s="2"/>
      <c r="E29" s="2"/>
      <c r="F29" s="2"/>
      <c r="G29" s="4">
        <f t="shared" ca="1" si="0"/>
        <v>43857</v>
      </c>
      <c r="H29" s="4">
        <f t="shared" ca="1" si="2"/>
        <v>43227</v>
      </c>
      <c r="I29" s="7" t="str">
        <f t="shared" ca="1" si="1"/>
        <v>X</v>
      </c>
      <c r="J29" s="2"/>
    </row>
    <row r="30" spans="1:10" x14ac:dyDescent="0.25">
      <c r="A30" s="2">
        <v>28</v>
      </c>
      <c r="B30" s="2"/>
      <c r="C30" s="2"/>
      <c r="D30" s="2"/>
      <c r="E30" s="2"/>
      <c r="F30" s="2"/>
      <c r="G30" s="4">
        <f t="shared" ca="1" si="0"/>
        <v>43857</v>
      </c>
      <c r="H30" s="4">
        <f t="shared" ca="1" si="2"/>
        <v>43227</v>
      </c>
      <c r="I30" s="7" t="str">
        <f t="shared" ca="1" si="1"/>
        <v>X</v>
      </c>
      <c r="J30" s="2"/>
    </row>
    <row r="31" spans="1:10" x14ac:dyDescent="0.25">
      <c r="A31" s="2">
        <v>29</v>
      </c>
      <c r="B31" s="2"/>
      <c r="C31" s="2"/>
      <c r="D31" s="2"/>
      <c r="E31" s="2"/>
      <c r="F31" s="2"/>
      <c r="G31" s="4">
        <f t="shared" ca="1" si="0"/>
        <v>43857</v>
      </c>
      <c r="H31" s="4">
        <f t="shared" ca="1" si="2"/>
        <v>43227</v>
      </c>
      <c r="I31" s="7" t="str">
        <f t="shared" ca="1" si="1"/>
        <v>X</v>
      </c>
      <c r="J31" s="2"/>
    </row>
    <row r="32" spans="1:10" x14ac:dyDescent="0.25">
      <c r="A32" s="2">
        <v>30</v>
      </c>
      <c r="B32" s="2"/>
      <c r="C32" s="2"/>
      <c r="D32" s="2"/>
      <c r="E32" s="2"/>
      <c r="F32" s="2"/>
      <c r="G32" s="4">
        <f t="shared" ca="1" si="0"/>
        <v>43857</v>
      </c>
      <c r="H32" s="4">
        <f t="shared" ca="1" si="2"/>
        <v>43227</v>
      </c>
      <c r="I32" s="7" t="str">
        <f t="shared" ca="1" si="1"/>
        <v>X</v>
      </c>
      <c r="J32" s="2"/>
    </row>
    <row r="33" spans="1:10" x14ac:dyDescent="0.25">
      <c r="A33" s="2">
        <v>31</v>
      </c>
      <c r="B33" s="2"/>
      <c r="C33" s="2"/>
      <c r="D33" s="2"/>
      <c r="E33" s="2"/>
      <c r="F33" s="2"/>
      <c r="G33" s="4">
        <f t="shared" ca="1" si="0"/>
        <v>43857</v>
      </c>
      <c r="H33" s="4">
        <f t="shared" ca="1" si="2"/>
        <v>43227</v>
      </c>
      <c r="I33" s="7" t="str">
        <f t="shared" ca="1" si="1"/>
        <v>X</v>
      </c>
      <c r="J33" s="2"/>
    </row>
    <row r="34" spans="1:10" x14ac:dyDescent="0.25">
      <c r="A34" s="2">
        <v>32</v>
      </c>
      <c r="B34" s="2"/>
      <c r="C34" s="2"/>
      <c r="D34" s="2"/>
      <c r="E34" s="2"/>
      <c r="F34" s="2"/>
      <c r="G34" s="4">
        <f t="shared" ca="1" si="0"/>
        <v>43857</v>
      </c>
      <c r="H34" s="4">
        <f t="shared" ca="1" si="2"/>
        <v>43227</v>
      </c>
      <c r="I34" s="7" t="str">
        <f t="shared" ca="1" si="1"/>
        <v>X</v>
      </c>
      <c r="J34" s="2"/>
    </row>
    <row r="35" spans="1:10" x14ac:dyDescent="0.25">
      <c r="A35" s="2">
        <v>33</v>
      </c>
      <c r="B35" s="2"/>
      <c r="C35" s="2"/>
      <c r="D35" s="2"/>
      <c r="E35" s="2"/>
      <c r="F35" s="2"/>
      <c r="G35" s="4">
        <f t="shared" ref="G35:G51" ca="1" si="3">TODAY()</f>
        <v>43857</v>
      </c>
      <c r="H35" s="4">
        <f t="shared" ca="1" si="2"/>
        <v>43227</v>
      </c>
      <c r="I35" s="7" t="str">
        <f t="shared" ref="I35:I51" ca="1" si="4">IF(H35&gt;360,"X","")</f>
        <v>X</v>
      </c>
      <c r="J35" s="2"/>
    </row>
    <row r="36" spans="1:10" x14ac:dyDescent="0.25">
      <c r="A36" s="2">
        <v>34</v>
      </c>
      <c r="B36" s="2"/>
      <c r="C36" s="2"/>
      <c r="D36" s="2"/>
      <c r="E36" s="2"/>
      <c r="F36" s="2"/>
      <c r="G36" s="4">
        <f t="shared" ca="1" si="3"/>
        <v>43857</v>
      </c>
      <c r="H36" s="4">
        <f t="shared" ca="1" si="2"/>
        <v>43227</v>
      </c>
      <c r="I36" s="7" t="str">
        <f t="shared" ca="1" si="4"/>
        <v>X</v>
      </c>
      <c r="J36" s="2"/>
    </row>
    <row r="37" spans="1:10" x14ac:dyDescent="0.25">
      <c r="A37" s="2">
        <v>35</v>
      </c>
      <c r="B37" s="2"/>
      <c r="C37" s="2"/>
      <c r="D37" s="2"/>
      <c r="E37" s="2"/>
      <c r="F37" s="2"/>
      <c r="G37" s="4">
        <f t="shared" ca="1" si="3"/>
        <v>43857</v>
      </c>
      <c r="H37" s="4">
        <f t="shared" ca="1" si="2"/>
        <v>43227</v>
      </c>
      <c r="I37" s="7" t="str">
        <f t="shared" ca="1" si="4"/>
        <v>X</v>
      </c>
      <c r="J37" s="2"/>
    </row>
    <row r="38" spans="1:10" x14ac:dyDescent="0.25">
      <c r="A38" s="2">
        <v>36</v>
      </c>
      <c r="B38" s="2"/>
      <c r="C38" s="2"/>
      <c r="D38" s="2"/>
      <c r="E38" s="2"/>
      <c r="F38" s="2"/>
      <c r="G38" s="4">
        <f t="shared" ca="1" si="3"/>
        <v>43857</v>
      </c>
      <c r="H38" s="4">
        <f t="shared" ca="1" si="2"/>
        <v>43227</v>
      </c>
      <c r="I38" s="7" t="str">
        <f t="shared" ca="1" si="4"/>
        <v>X</v>
      </c>
      <c r="J38" s="2"/>
    </row>
    <row r="39" spans="1:10" x14ac:dyDescent="0.25">
      <c r="A39" s="2">
        <v>37</v>
      </c>
      <c r="B39" s="2"/>
      <c r="C39" s="2"/>
      <c r="D39" s="2"/>
      <c r="E39" s="2"/>
      <c r="F39" s="2"/>
      <c r="G39" s="4">
        <f t="shared" ca="1" si="3"/>
        <v>43857</v>
      </c>
      <c r="H39" s="4">
        <f t="shared" ca="1" si="2"/>
        <v>43227</v>
      </c>
      <c r="I39" s="7" t="str">
        <f t="shared" ca="1" si="4"/>
        <v>X</v>
      </c>
      <c r="J39" s="2"/>
    </row>
    <row r="40" spans="1:10" x14ac:dyDescent="0.25">
      <c r="A40" s="2">
        <v>38</v>
      </c>
      <c r="B40" s="2"/>
      <c r="C40" s="2"/>
      <c r="D40" s="2"/>
      <c r="E40" s="2"/>
      <c r="F40" s="2"/>
      <c r="G40" s="4">
        <f t="shared" ca="1" si="3"/>
        <v>43857</v>
      </c>
      <c r="H40" s="4">
        <f t="shared" ca="1" si="2"/>
        <v>43227</v>
      </c>
      <c r="I40" s="7" t="str">
        <f t="shared" ca="1" si="4"/>
        <v>X</v>
      </c>
      <c r="J40" s="2"/>
    </row>
    <row r="41" spans="1:10" x14ac:dyDescent="0.25">
      <c r="A41" s="2">
        <v>39</v>
      </c>
      <c r="B41" s="2"/>
      <c r="C41" s="2"/>
      <c r="D41" s="2"/>
      <c r="E41" s="2"/>
      <c r="F41" s="2"/>
      <c r="G41" s="4">
        <f t="shared" ca="1" si="3"/>
        <v>43857</v>
      </c>
      <c r="H41" s="4">
        <f t="shared" ca="1" si="2"/>
        <v>43227</v>
      </c>
      <c r="I41" s="7" t="str">
        <f t="shared" ca="1" si="4"/>
        <v>X</v>
      </c>
      <c r="J41" s="2"/>
    </row>
    <row r="42" spans="1:10" x14ac:dyDescent="0.25">
      <c r="A42" s="2">
        <v>40</v>
      </c>
      <c r="B42" s="2"/>
      <c r="C42" s="2"/>
      <c r="D42" s="2"/>
      <c r="E42" s="2"/>
      <c r="F42" s="2"/>
      <c r="G42" s="4">
        <f t="shared" ca="1" si="3"/>
        <v>43857</v>
      </c>
      <c r="H42" s="4">
        <f t="shared" ca="1" si="2"/>
        <v>43227</v>
      </c>
      <c r="I42" s="7" t="str">
        <f t="shared" ca="1" si="4"/>
        <v>X</v>
      </c>
      <c r="J42" s="2"/>
    </row>
    <row r="43" spans="1:10" x14ac:dyDescent="0.25">
      <c r="A43" s="2">
        <v>41</v>
      </c>
      <c r="B43" s="2"/>
      <c r="C43" s="2"/>
      <c r="D43" s="2"/>
      <c r="E43" s="2"/>
      <c r="F43" s="2"/>
      <c r="G43" s="4">
        <f t="shared" ca="1" si="3"/>
        <v>43857</v>
      </c>
      <c r="H43" s="4">
        <f t="shared" ca="1" si="2"/>
        <v>43227</v>
      </c>
      <c r="I43" s="7" t="str">
        <f t="shared" ca="1" si="4"/>
        <v>X</v>
      </c>
      <c r="J43" s="2"/>
    </row>
    <row r="44" spans="1:10" x14ac:dyDescent="0.25">
      <c r="A44" s="2">
        <v>42</v>
      </c>
      <c r="B44" s="2"/>
      <c r="C44" s="2"/>
      <c r="D44" s="2"/>
      <c r="E44" s="2"/>
      <c r="F44" s="2"/>
      <c r="G44" s="4">
        <f t="shared" ca="1" si="3"/>
        <v>43857</v>
      </c>
      <c r="H44" s="4">
        <f t="shared" ca="1" si="2"/>
        <v>43227</v>
      </c>
      <c r="I44" s="7" t="str">
        <f t="shared" ca="1" si="4"/>
        <v>X</v>
      </c>
      <c r="J44" s="2"/>
    </row>
    <row r="45" spans="1:10" x14ac:dyDescent="0.25">
      <c r="A45" s="2">
        <v>43</v>
      </c>
      <c r="B45" s="2"/>
      <c r="C45" s="2"/>
      <c r="D45" s="2"/>
      <c r="E45" s="2"/>
      <c r="F45" s="2"/>
      <c r="G45" s="4">
        <f t="shared" ca="1" si="3"/>
        <v>43857</v>
      </c>
      <c r="H45" s="4">
        <f t="shared" ca="1" si="2"/>
        <v>43227</v>
      </c>
      <c r="I45" s="7" t="str">
        <f t="shared" ca="1" si="4"/>
        <v>X</v>
      </c>
      <c r="J45" s="2"/>
    </row>
    <row r="46" spans="1:10" x14ac:dyDescent="0.25">
      <c r="A46" s="2">
        <v>44</v>
      </c>
      <c r="B46" s="2"/>
      <c r="C46" s="2"/>
      <c r="D46" s="2"/>
      <c r="E46" s="2"/>
      <c r="F46" s="2"/>
      <c r="G46" s="4">
        <f t="shared" ca="1" si="3"/>
        <v>43857</v>
      </c>
      <c r="H46" s="4">
        <f t="shared" ca="1" si="2"/>
        <v>43227</v>
      </c>
      <c r="I46" s="7" t="str">
        <f t="shared" ca="1" si="4"/>
        <v>X</v>
      </c>
      <c r="J46" s="2"/>
    </row>
    <row r="47" spans="1:10" x14ac:dyDescent="0.25">
      <c r="A47" s="2">
        <v>45</v>
      </c>
      <c r="B47" s="2"/>
      <c r="C47" s="2"/>
      <c r="D47" s="2"/>
      <c r="E47" s="2"/>
      <c r="F47" s="2"/>
      <c r="G47" s="4">
        <f t="shared" ca="1" si="3"/>
        <v>43857</v>
      </c>
      <c r="H47" s="4">
        <f t="shared" ca="1" si="2"/>
        <v>43227</v>
      </c>
      <c r="I47" s="7" t="str">
        <f t="shared" ca="1" si="4"/>
        <v>X</v>
      </c>
      <c r="J47" s="2"/>
    </row>
    <row r="48" spans="1:10" x14ac:dyDescent="0.25">
      <c r="A48" s="2">
        <v>46</v>
      </c>
      <c r="B48" s="2"/>
      <c r="C48" s="2"/>
      <c r="D48" s="2"/>
      <c r="E48" s="2"/>
      <c r="F48" s="2"/>
      <c r="G48" s="4">
        <f t="shared" ca="1" si="3"/>
        <v>43857</v>
      </c>
      <c r="H48" s="4">
        <f t="shared" ca="1" si="2"/>
        <v>43227</v>
      </c>
      <c r="I48" s="7" t="str">
        <f t="shared" ca="1" si="4"/>
        <v>X</v>
      </c>
      <c r="J48" s="2"/>
    </row>
    <row r="49" spans="1:10" x14ac:dyDescent="0.25">
      <c r="A49" s="2">
        <v>47</v>
      </c>
      <c r="B49" s="2"/>
      <c r="C49" s="2"/>
      <c r="D49" s="2"/>
      <c r="E49" s="2"/>
      <c r="F49" s="2"/>
      <c r="G49" s="4">
        <f t="shared" ca="1" si="3"/>
        <v>43857</v>
      </c>
      <c r="H49" s="4">
        <f t="shared" ca="1" si="2"/>
        <v>43227</v>
      </c>
      <c r="I49" s="7" t="str">
        <f t="shared" ca="1" si="4"/>
        <v>X</v>
      </c>
      <c r="J49" s="2"/>
    </row>
    <row r="50" spans="1:10" x14ac:dyDescent="0.25">
      <c r="A50" s="2">
        <v>48</v>
      </c>
      <c r="B50" s="2"/>
      <c r="C50" s="2"/>
      <c r="D50" s="2"/>
      <c r="E50" s="2"/>
      <c r="F50" s="2"/>
      <c r="G50" s="4">
        <f t="shared" ca="1" si="3"/>
        <v>43857</v>
      </c>
      <c r="H50" s="4">
        <f t="shared" ca="1" si="2"/>
        <v>43227</v>
      </c>
      <c r="I50" s="7" t="str">
        <f t="shared" ca="1" si="4"/>
        <v>X</v>
      </c>
      <c r="J50" s="2"/>
    </row>
    <row r="51" spans="1:10" x14ac:dyDescent="0.25">
      <c r="A51" s="2">
        <v>49</v>
      </c>
      <c r="B51" s="2"/>
      <c r="C51" s="2"/>
      <c r="D51" s="2"/>
      <c r="E51" s="2"/>
      <c r="F51" s="2"/>
      <c r="G51" s="4">
        <f t="shared" ca="1" si="3"/>
        <v>43857</v>
      </c>
      <c r="H51" s="4">
        <f t="shared" ca="1" si="2"/>
        <v>43227</v>
      </c>
      <c r="I51" s="7" t="str">
        <f t="shared" ca="1" si="4"/>
        <v>X</v>
      </c>
      <c r="J51" s="2"/>
    </row>
  </sheetData>
  <sortState xmlns:xlrd2="http://schemas.microsoft.com/office/spreadsheetml/2017/richdata2" ref="A3:J51">
    <sortCondition ref="B25"/>
  </sortState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1"/>
  <sheetViews>
    <sheetView workbookViewId="0">
      <selection activeCell="F9" sqref="F9"/>
    </sheetView>
  </sheetViews>
  <sheetFormatPr defaultRowHeight="15" x14ac:dyDescent="0.25"/>
  <cols>
    <col min="1" max="1" width="4.7109375" customWidth="1"/>
    <col min="2" max="2" width="30.42578125" customWidth="1"/>
    <col min="3" max="3" width="10.42578125" bestFit="1" customWidth="1"/>
    <col min="4" max="4" width="14.85546875" customWidth="1"/>
    <col min="5" max="5" width="14.140625" customWidth="1"/>
    <col min="6" max="6" width="14" customWidth="1"/>
    <col min="7" max="7" width="9.85546875" hidden="1" customWidth="1"/>
    <col min="8" max="8" width="10.85546875" hidden="1" customWidth="1"/>
    <col min="9" max="9" width="11.140625" style="1" customWidth="1"/>
    <col min="10" max="10" width="18.42578125" customWidth="1"/>
  </cols>
  <sheetData>
    <row r="1" spans="1:10" x14ac:dyDescent="0.25">
      <c r="B1" s="8" t="s">
        <v>37</v>
      </c>
      <c r="C1" s="13">
        <f ca="1">TODAY( )</f>
        <v>43857</v>
      </c>
    </row>
    <row r="2" spans="1:10" ht="30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6</v>
      </c>
      <c r="G2" s="5" t="s">
        <v>34</v>
      </c>
      <c r="H2" s="5" t="s">
        <v>35</v>
      </c>
      <c r="I2" s="6" t="s">
        <v>36</v>
      </c>
      <c r="J2" s="5" t="s">
        <v>5</v>
      </c>
    </row>
    <row r="3" spans="1:10" x14ac:dyDescent="0.25">
      <c r="A3" s="2">
        <v>50</v>
      </c>
      <c r="B3" s="2" t="s">
        <v>52</v>
      </c>
      <c r="C3" s="2"/>
      <c r="D3" s="2"/>
      <c r="E3" s="2"/>
      <c r="F3" s="2"/>
      <c r="G3" s="4">
        <f t="shared" ref="G3:G31" ca="1" si="0">TODAY()</f>
        <v>43857</v>
      </c>
      <c r="H3" s="4">
        <f t="shared" ref="H3:H22" ca="1" si="1">DAYS360(F3,G3)</f>
        <v>43227</v>
      </c>
      <c r="I3" s="7" t="str">
        <f t="shared" ref="I3:I31" ca="1" si="2">IF(H3&gt;360,"X","")</f>
        <v>X</v>
      </c>
      <c r="J3" s="2"/>
    </row>
    <row r="4" spans="1:10" x14ac:dyDescent="0.25">
      <c r="A4" s="2">
        <v>51</v>
      </c>
      <c r="B4" s="2" t="s">
        <v>53</v>
      </c>
      <c r="C4" s="2"/>
      <c r="D4" s="2"/>
      <c r="E4" s="2"/>
      <c r="F4" s="2"/>
      <c r="G4" s="4">
        <f t="shared" ca="1" si="0"/>
        <v>43857</v>
      </c>
      <c r="H4" s="4">
        <f t="shared" ca="1" si="1"/>
        <v>43227</v>
      </c>
      <c r="I4" s="7" t="str">
        <f t="shared" ca="1" si="2"/>
        <v>X</v>
      </c>
      <c r="J4" s="2"/>
    </row>
    <row r="5" spans="1:10" x14ac:dyDescent="0.25">
      <c r="A5" s="2">
        <v>52</v>
      </c>
      <c r="B5" s="2" t="s">
        <v>46</v>
      </c>
      <c r="C5" s="2"/>
      <c r="D5" s="2"/>
      <c r="E5" s="2"/>
      <c r="F5" s="2"/>
      <c r="G5" s="4">
        <f t="shared" ca="1" si="0"/>
        <v>43857</v>
      </c>
      <c r="H5" s="4">
        <f t="shared" ca="1" si="1"/>
        <v>43227</v>
      </c>
      <c r="I5" s="7" t="str">
        <f t="shared" ca="1" si="2"/>
        <v>X</v>
      </c>
      <c r="J5" s="2"/>
    </row>
    <row r="6" spans="1:10" x14ac:dyDescent="0.25">
      <c r="A6" s="2">
        <v>53</v>
      </c>
      <c r="B6" s="2" t="s">
        <v>47</v>
      </c>
      <c r="C6" s="2"/>
      <c r="D6" s="2"/>
      <c r="E6" s="2"/>
      <c r="F6" s="2"/>
      <c r="G6" s="4">
        <f t="shared" ca="1" si="0"/>
        <v>43857</v>
      </c>
      <c r="H6" s="4">
        <f t="shared" ca="1" si="1"/>
        <v>43227</v>
      </c>
      <c r="I6" s="7" t="str">
        <f t="shared" ca="1" si="2"/>
        <v>X</v>
      </c>
      <c r="J6" s="2"/>
    </row>
    <row r="7" spans="1:10" x14ac:dyDescent="0.25">
      <c r="A7" s="2">
        <v>54</v>
      </c>
      <c r="B7" s="2" t="s">
        <v>54</v>
      </c>
      <c r="C7" s="2"/>
      <c r="D7" s="2"/>
      <c r="E7" s="2"/>
      <c r="F7" s="2"/>
      <c r="G7" s="4">
        <f t="shared" ca="1" si="0"/>
        <v>43857</v>
      </c>
      <c r="H7" s="4">
        <f t="shared" ca="1" si="1"/>
        <v>43227</v>
      </c>
      <c r="I7" s="7" t="str">
        <f t="shared" ca="1" si="2"/>
        <v>X</v>
      </c>
      <c r="J7" s="2"/>
    </row>
    <row r="8" spans="1:10" x14ac:dyDescent="0.25">
      <c r="A8" s="2">
        <v>55</v>
      </c>
      <c r="B8" s="2" t="s">
        <v>11</v>
      </c>
      <c r="C8" s="2"/>
      <c r="D8" s="2"/>
      <c r="E8" s="2"/>
      <c r="F8" s="2"/>
      <c r="G8" s="4">
        <f t="shared" ca="1" si="0"/>
        <v>43857</v>
      </c>
      <c r="H8" s="4">
        <f t="shared" ca="1" si="1"/>
        <v>43227</v>
      </c>
      <c r="I8" s="7" t="str">
        <f t="shared" ca="1" si="2"/>
        <v>X</v>
      </c>
      <c r="J8" s="2"/>
    </row>
    <row r="9" spans="1:10" x14ac:dyDescent="0.25">
      <c r="A9" s="2">
        <v>56</v>
      </c>
      <c r="B9" s="2" t="s">
        <v>55</v>
      </c>
      <c r="C9" s="2"/>
      <c r="D9" s="2"/>
      <c r="E9" s="2"/>
      <c r="F9" s="2"/>
      <c r="G9" s="4">
        <f t="shared" ca="1" si="0"/>
        <v>43857</v>
      </c>
      <c r="H9" s="4">
        <f t="shared" ca="1" si="1"/>
        <v>43227</v>
      </c>
      <c r="I9" s="7" t="str">
        <f t="shared" ca="1" si="2"/>
        <v>X</v>
      </c>
      <c r="J9" s="2"/>
    </row>
    <row r="10" spans="1:10" x14ac:dyDescent="0.25">
      <c r="A10" s="2">
        <v>57</v>
      </c>
      <c r="B10" s="2" t="s">
        <v>14</v>
      </c>
      <c r="C10" s="2"/>
      <c r="D10" s="2"/>
      <c r="E10" s="2"/>
      <c r="F10" s="2"/>
      <c r="G10" s="4">
        <f t="shared" ca="1" si="0"/>
        <v>43857</v>
      </c>
      <c r="H10" s="4">
        <f t="shared" ca="1" si="1"/>
        <v>43227</v>
      </c>
      <c r="I10" s="7" t="str">
        <f t="shared" ca="1" si="2"/>
        <v>X</v>
      </c>
      <c r="J10" s="2"/>
    </row>
    <row r="11" spans="1:10" x14ac:dyDescent="0.25">
      <c r="A11" s="2">
        <v>58</v>
      </c>
      <c r="B11" s="2" t="s">
        <v>15</v>
      </c>
      <c r="C11" s="2"/>
      <c r="D11" s="2"/>
      <c r="E11" s="2"/>
      <c r="F11" s="2"/>
      <c r="G11" s="4">
        <f t="shared" ca="1" si="0"/>
        <v>43857</v>
      </c>
      <c r="H11" s="4">
        <f t="shared" ca="1" si="1"/>
        <v>43227</v>
      </c>
      <c r="I11" s="7" t="str">
        <f t="shared" ca="1" si="2"/>
        <v>X</v>
      </c>
      <c r="J11" s="2"/>
    </row>
    <row r="12" spans="1:10" x14ac:dyDescent="0.25">
      <c r="A12" s="2">
        <v>59</v>
      </c>
      <c r="B12" s="2" t="s">
        <v>56</v>
      </c>
      <c r="C12" s="2"/>
      <c r="D12" s="2"/>
      <c r="E12" s="2"/>
      <c r="F12" s="2"/>
      <c r="G12" s="4">
        <f t="shared" ca="1" si="0"/>
        <v>43857</v>
      </c>
      <c r="H12" s="4">
        <f t="shared" ca="1" si="1"/>
        <v>43227</v>
      </c>
      <c r="I12" s="7" t="str">
        <f t="shared" ca="1" si="2"/>
        <v>X</v>
      </c>
      <c r="J12" s="2"/>
    </row>
    <row r="13" spans="1:10" x14ac:dyDescent="0.25">
      <c r="A13" s="2">
        <v>60</v>
      </c>
      <c r="B13" s="2" t="s">
        <v>44</v>
      </c>
      <c r="C13" s="2"/>
      <c r="D13" s="2"/>
      <c r="E13" s="2"/>
      <c r="F13" s="2"/>
      <c r="G13" s="4">
        <f t="shared" ca="1" si="0"/>
        <v>43857</v>
      </c>
      <c r="H13" s="4">
        <f t="shared" ca="1" si="1"/>
        <v>43227</v>
      </c>
      <c r="I13" s="7" t="str">
        <f t="shared" ca="1" si="2"/>
        <v>X</v>
      </c>
      <c r="J13" s="2"/>
    </row>
    <row r="14" spans="1:10" x14ac:dyDescent="0.25">
      <c r="A14" s="2">
        <v>61</v>
      </c>
      <c r="B14" s="2" t="s">
        <v>13</v>
      </c>
      <c r="C14" s="2"/>
      <c r="D14" s="2"/>
      <c r="E14" s="2"/>
      <c r="F14" s="2"/>
      <c r="G14" s="4">
        <f t="shared" ca="1" si="0"/>
        <v>43857</v>
      </c>
      <c r="H14" s="4">
        <f t="shared" ca="1" si="1"/>
        <v>43227</v>
      </c>
      <c r="I14" s="7" t="str">
        <f t="shared" ca="1" si="2"/>
        <v>X</v>
      </c>
      <c r="J14" s="2"/>
    </row>
    <row r="15" spans="1:10" x14ac:dyDescent="0.25">
      <c r="A15" s="2">
        <v>62</v>
      </c>
      <c r="B15" s="2" t="s">
        <v>57</v>
      </c>
      <c r="C15" s="2"/>
      <c r="D15" s="2"/>
      <c r="E15" s="2"/>
      <c r="F15" s="2"/>
      <c r="G15" s="4">
        <f t="shared" ca="1" si="0"/>
        <v>43857</v>
      </c>
      <c r="H15" s="4">
        <f t="shared" ca="1" si="1"/>
        <v>43227</v>
      </c>
      <c r="I15" s="7" t="str">
        <f t="shared" ca="1" si="2"/>
        <v>X</v>
      </c>
      <c r="J15" s="2"/>
    </row>
    <row r="16" spans="1:10" x14ac:dyDescent="0.25">
      <c r="A16" s="2">
        <v>63</v>
      </c>
      <c r="B16" s="2" t="s">
        <v>12</v>
      </c>
      <c r="C16" s="2"/>
      <c r="D16" s="2"/>
      <c r="E16" s="2"/>
      <c r="F16" s="2"/>
      <c r="G16" s="4">
        <f t="shared" ca="1" si="0"/>
        <v>43857</v>
      </c>
      <c r="H16" s="4">
        <f t="shared" ca="1" si="1"/>
        <v>43227</v>
      </c>
      <c r="I16" s="7" t="str">
        <f t="shared" ca="1" si="2"/>
        <v>X</v>
      </c>
      <c r="J16" s="2"/>
    </row>
    <row r="17" spans="1:10" x14ac:dyDescent="0.25">
      <c r="A17" s="2">
        <v>64</v>
      </c>
      <c r="B17" s="2" t="s">
        <v>45</v>
      </c>
      <c r="C17" s="2"/>
      <c r="D17" s="2"/>
      <c r="E17" s="2"/>
      <c r="F17" s="2"/>
      <c r="G17" s="4">
        <f t="shared" ca="1" si="0"/>
        <v>43857</v>
      </c>
      <c r="H17" s="4">
        <f t="shared" ca="1" si="1"/>
        <v>43227</v>
      </c>
      <c r="I17" s="7" t="str">
        <f t="shared" ca="1" si="2"/>
        <v>X</v>
      </c>
      <c r="J17" s="2"/>
    </row>
    <row r="18" spans="1:10" x14ac:dyDescent="0.25">
      <c r="A18" s="2">
        <v>65</v>
      </c>
      <c r="B18" s="2"/>
      <c r="C18" s="2"/>
      <c r="D18" s="2"/>
      <c r="E18" s="2"/>
      <c r="F18" s="2"/>
      <c r="G18" s="4">
        <f t="shared" ca="1" si="0"/>
        <v>43857</v>
      </c>
      <c r="H18" s="4">
        <f t="shared" ca="1" si="1"/>
        <v>43227</v>
      </c>
      <c r="I18" s="7" t="str">
        <f t="shared" ca="1" si="2"/>
        <v>X</v>
      </c>
      <c r="J18" s="2"/>
    </row>
    <row r="19" spans="1:10" x14ac:dyDescent="0.25">
      <c r="A19" s="2">
        <v>66</v>
      </c>
      <c r="B19" s="2"/>
      <c r="C19" s="2"/>
      <c r="D19" s="2"/>
      <c r="E19" s="2"/>
      <c r="F19" s="2"/>
      <c r="G19" s="4">
        <f t="shared" ca="1" si="0"/>
        <v>43857</v>
      </c>
      <c r="H19" s="4">
        <f t="shared" ca="1" si="1"/>
        <v>43227</v>
      </c>
      <c r="I19" s="7" t="str">
        <f t="shared" ca="1" si="2"/>
        <v>X</v>
      </c>
      <c r="J19" s="2"/>
    </row>
    <row r="20" spans="1:10" x14ac:dyDescent="0.25">
      <c r="A20" s="2">
        <v>67</v>
      </c>
      <c r="B20" s="2"/>
      <c r="C20" s="2"/>
      <c r="D20" s="2"/>
      <c r="E20" s="2"/>
      <c r="F20" s="2"/>
      <c r="G20" s="4">
        <f t="shared" ca="1" si="0"/>
        <v>43857</v>
      </c>
      <c r="H20" s="4">
        <f t="shared" ca="1" si="1"/>
        <v>43227</v>
      </c>
      <c r="I20" s="7" t="str">
        <f t="shared" ca="1" si="2"/>
        <v>X</v>
      </c>
      <c r="J20" s="2"/>
    </row>
    <row r="21" spans="1:10" x14ac:dyDescent="0.25">
      <c r="A21" s="2">
        <v>68</v>
      </c>
      <c r="B21" s="2"/>
      <c r="C21" s="2"/>
      <c r="D21" s="2"/>
      <c r="E21" s="2"/>
      <c r="F21" s="2"/>
      <c r="G21" s="4">
        <f t="shared" ca="1" si="0"/>
        <v>43857</v>
      </c>
      <c r="H21" s="4">
        <f t="shared" ca="1" si="1"/>
        <v>43227</v>
      </c>
      <c r="I21" s="7" t="str">
        <f t="shared" ca="1" si="2"/>
        <v>X</v>
      </c>
      <c r="J21" s="2"/>
    </row>
    <row r="22" spans="1:10" x14ac:dyDescent="0.25">
      <c r="A22" s="2">
        <v>69</v>
      </c>
      <c r="B22" s="2"/>
      <c r="C22" s="2"/>
      <c r="D22" s="2"/>
      <c r="E22" s="2"/>
      <c r="F22" s="2"/>
      <c r="G22" s="4">
        <f t="shared" ca="1" si="0"/>
        <v>43857</v>
      </c>
      <c r="H22" s="4">
        <f t="shared" ca="1" si="1"/>
        <v>43227</v>
      </c>
      <c r="I22" s="7" t="str">
        <f t="shared" ca="1" si="2"/>
        <v>X</v>
      </c>
      <c r="J22" s="2"/>
    </row>
    <row r="23" spans="1:10" x14ac:dyDescent="0.25">
      <c r="A23" s="2">
        <v>70</v>
      </c>
      <c r="B23" s="2"/>
      <c r="C23" s="2"/>
      <c r="D23" s="2"/>
      <c r="E23" s="2"/>
      <c r="F23" s="2"/>
      <c r="G23" s="4">
        <f t="shared" ca="1" si="0"/>
        <v>43857</v>
      </c>
      <c r="H23" s="4">
        <f ca="1">DAYS360(F21,G21)</f>
        <v>43227</v>
      </c>
      <c r="I23" s="7" t="str">
        <f t="shared" ca="1" si="2"/>
        <v>X</v>
      </c>
      <c r="J23" s="2"/>
    </row>
    <row r="24" spans="1:10" x14ac:dyDescent="0.25">
      <c r="A24" s="2">
        <v>71</v>
      </c>
      <c r="B24" s="2"/>
      <c r="C24" s="2"/>
      <c r="D24" s="2"/>
      <c r="E24" s="2"/>
      <c r="F24" s="2"/>
      <c r="G24" s="4">
        <f t="shared" ca="1" si="0"/>
        <v>43857</v>
      </c>
      <c r="H24" s="4">
        <f t="shared" ref="H24:H31" ca="1" si="3">DAYS360(F24,G24)</f>
        <v>43227</v>
      </c>
      <c r="I24" s="7" t="str">
        <f t="shared" ca="1" si="2"/>
        <v>X</v>
      </c>
      <c r="J24" s="2"/>
    </row>
    <row r="25" spans="1:10" x14ac:dyDescent="0.25">
      <c r="A25" s="2">
        <v>72</v>
      </c>
      <c r="B25" s="2"/>
      <c r="C25" s="2"/>
      <c r="D25" s="2"/>
      <c r="E25" s="2"/>
      <c r="F25" s="2"/>
      <c r="G25" s="4">
        <f t="shared" ca="1" si="0"/>
        <v>43857</v>
      </c>
      <c r="H25" s="4">
        <f t="shared" ca="1" si="3"/>
        <v>43227</v>
      </c>
      <c r="I25" s="7" t="str">
        <f t="shared" ca="1" si="2"/>
        <v>X</v>
      </c>
      <c r="J25" s="2"/>
    </row>
    <row r="26" spans="1:10" x14ac:dyDescent="0.25">
      <c r="A26" s="2">
        <v>73</v>
      </c>
      <c r="B26" s="2"/>
      <c r="C26" s="2"/>
      <c r="D26" s="2"/>
      <c r="E26" s="2"/>
      <c r="F26" s="2"/>
      <c r="G26" s="4">
        <f t="shared" ca="1" si="0"/>
        <v>43857</v>
      </c>
      <c r="H26" s="4">
        <f t="shared" ca="1" si="3"/>
        <v>43227</v>
      </c>
      <c r="I26" s="7" t="str">
        <f t="shared" ca="1" si="2"/>
        <v>X</v>
      </c>
      <c r="J26" s="2"/>
    </row>
    <row r="27" spans="1:10" x14ac:dyDescent="0.25">
      <c r="A27" s="2">
        <v>74</v>
      </c>
      <c r="B27" s="2"/>
      <c r="C27" s="2"/>
      <c r="D27" s="2"/>
      <c r="E27" s="2"/>
      <c r="F27" s="2"/>
      <c r="G27" s="4">
        <f t="shared" ca="1" si="0"/>
        <v>43857</v>
      </c>
      <c r="H27" s="4">
        <f t="shared" ca="1" si="3"/>
        <v>43227</v>
      </c>
      <c r="I27" s="7" t="str">
        <f t="shared" ca="1" si="2"/>
        <v>X</v>
      </c>
      <c r="J27" s="2"/>
    </row>
    <row r="28" spans="1:10" x14ac:dyDescent="0.25">
      <c r="A28" s="2">
        <v>75</v>
      </c>
      <c r="B28" s="2"/>
      <c r="C28" s="2"/>
      <c r="D28" s="2"/>
      <c r="E28" s="2"/>
      <c r="F28" s="2"/>
      <c r="G28" s="4">
        <f t="shared" ca="1" si="0"/>
        <v>43857</v>
      </c>
      <c r="H28" s="4">
        <f t="shared" ca="1" si="3"/>
        <v>43227</v>
      </c>
      <c r="I28" s="7" t="str">
        <f t="shared" ca="1" si="2"/>
        <v>X</v>
      </c>
      <c r="J28" s="2"/>
    </row>
    <row r="29" spans="1:10" x14ac:dyDescent="0.25">
      <c r="A29" s="2">
        <v>76</v>
      </c>
      <c r="B29" s="2"/>
      <c r="C29" s="2"/>
      <c r="D29" s="2"/>
      <c r="E29" s="2"/>
      <c r="F29" s="2"/>
      <c r="G29" s="4">
        <f t="shared" ca="1" si="0"/>
        <v>43857</v>
      </c>
      <c r="H29" s="4">
        <f t="shared" ca="1" si="3"/>
        <v>43227</v>
      </c>
      <c r="I29" s="7" t="str">
        <f t="shared" ca="1" si="2"/>
        <v>X</v>
      </c>
      <c r="J29" s="2"/>
    </row>
    <row r="30" spans="1:10" x14ac:dyDescent="0.25">
      <c r="A30" s="2">
        <v>77</v>
      </c>
      <c r="B30" s="2"/>
      <c r="C30" s="2"/>
      <c r="D30" s="2"/>
      <c r="E30" s="2"/>
      <c r="F30" s="2"/>
      <c r="G30" s="4">
        <f t="shared" ca="1" si="0"/>
        <v>43857</v>
      </c>
      <c r="H30" s="4">
        <f t="shared" ca="1" si="3"/>
        <v>43227</v>
      </c>
      <c r="I30" s="7" t="str">
        <f t="shared" ca="1" si="2"/>
        <v>X</v>
      </c>
      <c r="J30" s="2"/>
    </row>
    <row r="31" spans="1:10" x14ac:dyDescent="0.25">
      <c r="A31" s="2">
        <v>78</v>
      </c>
      <c r="B31" s="2"/>
      <c r="C31" s="2"/>
      <c r="D31" s="2"/>
      <c r="E31" s="2"/>
      <c r="F31" s="2"/>
      <c r="G31" s="4">
        <f t="shared" ca="1" si="0"/>
        <v>43857</v>
      </c>
      <c r="H31" s="4">
        <f t="shared" ca="1" si="3"/>
        <v>43227</v>
      </c>
      <c r="I31" s="7" t="str">
        <f t="shared" ca="1" si="2"/>
        <v>X</v>
      </c>
      <c r="J31" s="2"/>
    </row>
  </sheetData>
  <sortState xmlns:xlrd2="http://schemas.microsoft.com/office/spreadsheetml/2017/richdata2" ref="A3:J31">
    <sortCondition ref="B24"/>
  </sortState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1"/>
  <sheetViews>
    <sheetView workbookViewId="0"/>
  </sheetViews>
  <sheetFormatPr defaultRowHeight="15" x14ac:dyDescent="0.25"/>
  <cols>
    <col min="1" max="1" width="4.28515625" customWidth="1"/>
    <col min="2" max="2" width="24.7109375" customWidth="1"/>
    <col min="3" max="3" width="10.42578125" bestFit="1" customWidth="1"/>
    <col min="4" max="4" width="14" customWidth="1"/>
    <col min="5" max="5" width="15.42578125" customWidth="1"/>
    <col min="6" max="6" width="14.28515625" customWidth="1"/>
    <col min="7" max="7" width="9.85546875" hidden="1" customWidth="1"/>
    <col min="8" max="8" width="10.85546875" hidden="1" customWidth="1"/>
    <col min="9" max="9" width="11.140625" style="1" customWidth="1"/>
    <col min="10" max="10" width="22.28515625" customWidth="1"/>
  </cols>
  <sheetData>
    <row r="1" spans="1:10" x14ac:dyDescent="0.25">
      <c r="B1" s="14" t="s">
        <v>37</v>
      </c>
      <c r="C1" s="8">
        <f ca="1">TODAY( )</f>
        <v>43857</v>
      </c>
    </row>
    <row r="2" spans="1:10" ht="30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6</v>
      </c>
      <c r="G2" s="5" t="s">
        <v>34</v>
      </c>
      <c r="H2" s="5" t="s">
        <v>35</v>
      </c>
      <c r="I2" s="6" t="s">
        <v>36</v>
      </c>
      <c r="J2" s="5" t="s">
        <v>5</v>
      </c>
    </row>
    <row r="3" spans="1:10" x14ac:dyDescent="0.25">
      <c r="A3" s="2">
        <v>79</v>
      </c>
      <c r="B3" s="2" t="s">
        <v>18</v>
      </c>
      <c r="C3" s="2"/>
      <c r="D3" s="2"/>
      <c r="E3" s="2"/>
      <c r="F3" s="2"/>
      <c r="G3" s="4">
        <f t="shared" ref="G3:G31" ca="1" si="0">TODAY()</f>
        <v>43857</v>
      </c>
      <c r="H3" s="4">
        <f ca="1">DAYS360(F3,G3)</f>
        <v>43227</v>
      </c>
      <c r="I3" s="7" t="str">
        <f t="shared" ref="I3:I31" ca="1" si="1">IF(H3&gt;360,"X","")</f>
        <v>X</v>
      </c>
      <c r="J3" s="2"/>
    </row>
    <row r="4" spans="1:10" x14ac:dyDescent="0.25">
      <c r="A4" s="2">
        <v>80</v>
      </c>
      <c r="B4" s="2" t="s">
        <v>19</v>
      </c>
      <c r="C4" s="2"/>
      <c r="D4" s="2"/>
      <c r="E4" s="2"/>
      <c r="F4" s="2"/>
      <c r="G4" s="4">
        <f t="shared" ca="1" si="0"/>
        <v>43857</v>
      </c>
      <c r="H4" s="4">
        <f ca="1">DAYS360(F4,G4)</f>
        <v>43227</v>
      </c>
      <c r="I4" s="7" t="str">
        <f t="shared" ca="1" si="1"/>
        <v>X</v>
      </c>
      <c r="J4" s="2"/>
    </row>
    <row r="5" spans="1:10" x14ac:dyDescent="0.25">
      <c r="A5" s="2">
        <v>81</v>
      </c>
      <c r="B5" s="2" t="s">
        <v>58</v>
      </c>
      <c r="C5" s="2"/>
      <c r="D5" s="2"/>
      <c r="E5" s="2"/>
      <c r="F5" s="2"/>
      <c r="G5" s="4">
        <f t="shared" ca="1" si="0"/>
        <v>43857</v>
      </c>
      <c r="H5" s="4">
        <f ca="1">DAYS360(F3,G3)</f>
        <v>43227</v>
      </c>
      <c r="I5" s="7" t="str">
        <f t="shared" ca="1" si="1"/>
        <v>X</v>
      </c>
      <c r="J5" s="2"/>
    </row>
    <row r="6" spans="1:10" x14ac:dyDescent="0.25">
      <c r="A6" s="2">
        <v>82</v>
      </c>
      <c r="B6" s="2"/>
      <c r="C6" s="2"/>
      <c r="D6" s="2"/>
      <c r="E6" s="2"/>
      <c r="F6" s="2"/>
      <c r="G6" s="4">
        <f t="shared" ca="1" si="0"/>
        <v>43857</v>
      </c>
      <c r="H6" s="4">
        <f t="shared" ref="H6:H31" ca="1" si="2">DAYS360(F6,G6)</f>
        <v>43227</v>
      </c>
      <c r="I6" s="7" t="str">
        <f t="shared" ca="1" si="1"/>
        <v>X</v>
      </c>
      <c r="J6" s="2"/>
    </row>
    <row r="7" spans="1:10" x14ac:dyDescent="0.25">
      <c r="A7" s="2">
        <v>83</v>
      </c>
      <c r="B7" s="2"/>
      <c r="C7" s="2"/>
      <c r="D7" s="2"/>
      <c r="E7" s="2"/>
      <c r="F7" s="2"/>
      <c r="G7" s="4">
        <f t="shared" ca="1" si="0"/>
        <v>43857</v>
      </c>
      <c r="H7" s="4">
        <f t="shared" ca="1" si="2"/>
        <v>43227</v>
      </c>
      <c r="I7" s="7" t="str">
        <f t="shared" ca="1" si="1"/>
        <v>X</v>
      </c>
      <c r="J7" s="2"/>
    </row>
    <row r="8" spans="1:10" x14ac:dyDescent="0.25">
      <c r="A8" s="2">
        <v>84</v>
      </c>
      <c r="B8" s="2"/>
      <c r="C8" s="2"/>
      <c r="D8" s="2"/>
      <c r="E8" s="2"/>
      <c r="F8" s="2"/>
      <c r="G8" s="4">
        <f t="shared" ca="1" si="0"/>
        <v>43857</v>
      </c>
      <c r="H8" s="4">
        <f t="shared" ca="1" si="2"/>
        <v>43227</v>
      </c>
      <c r="I8" s="7" t="str">
        <f t="shared" ca="1" si="1"/>
        <v>X</v>
      </c>
      <c r="J8" s="2"/>
    </row>
    <row r="9" spans="1:10" x14ac:dyDescent="0.25">
      <c r="A9" s="2">
        <v>85</v>
      </c>
      <c r="B9" s="2"/>
      <c r="C9" s="2"/>
      <c r="D9" s="2"/>
      <c r="E9" s="2"/>
      <c r="F9" s="2"/>
      <c r="G9" s="4">
        <f t="shared" ca="1" si="0"/>
        <v>43857</v>
      </c>
      <c r="H9" s="4">
        <f t="shared" ca="1" si="2"/>
        <v>43227</v>
      </c>
      <c r="I9" s="7" t="str">
        <f t="shared" ca="1" si="1"/>
        <v>X</v>
      </c>
      <c r="J9" s="2"/>
    </row>
    <row r="10" spans="1:10" x14ac:dyDescent="0.25">
      <c r="A10" s="2">
        <v>86</v>
      </c>
      <c r="B10" s="2"/>
      <c r="C10" s="2"/>
      <c r="D10" s="2"/>
      <c r="E10" s="2"/>
      <c r="F10" s="2"/>
      <c r="G10" s="4">
        <f t="shared" ca="1" si="0"/>
        <v>43857</v>
      </c>
      <c r="H10" s="4">
        <f t="shared" ca="1" si="2"/>
        <v>43227</v>
      </c>
      <c r="I10" s="7" t="str">
        <f t="shared" ca="1" si="1"/>
        <v>X</v>
      </c>
      <c r="J10" s="2"/>
    </row>
    <row r="11" spans="1:10" x14ac:dyDescent="0.25">
      <c r="A11" s="2">
        <v>87</v>
      </c>
      <c r="B11" s="2"/>
      <c r="C11" s="2"/>
      <c r="D11" s="2"/>
      <c r="E11" s="2"/>
      <c r="F11" s="2"/>
      <c r="G11" s="4">
        <f t="shared" ca="1" si="0"/>
        <v>43857</v>
      </c>
      <c r="H11" s="4">
        <f t="shared" ca="1" si="2"/>
        <v>43227</v>
      </c>
      <c r="I11" s="7" t="str">
        <f t="shared" ca="1" si="1"/>
        <v>X</v>
      </c>
      <c r="J11" s="2"/>
    </row>
    <row r="12" spans="1:10" x14ac:dyDescent="0.25">
      <c r="A12" s="2">
        <v>88</v>
      </c>
      <c r="B12" s="2"/>
      <c r="C12" s="2"/>
      <c r="D12" s="2"/>
      <c r="E12" s="2"/>
      <c r="F12" s="2"/>
      <c r="G12" s="4">
        <f t="shared" ca="1" si="0"/>
        <v>43857</v>
      </c>
      <c r="H12" s="4">
        <f t="shared" ca="1" si="2"/>
        <v>43227</v>
      </c>
      <c r="I12" s="7" t="str">
        <f t="shared" ca="1" si="1"/>
        <v>X</v>
      </c>
      <c r="J12" s="2"/>
    </row>
    <row r="13" spans="1:10" x14ac:dyDescent="0.25">
      <c r="A13" s="2">
        <v>89</v>
      </c>
      <c r="B13" s="2"/>
      <c r="C13" s="2"/>
      <c r="D13" s="2"/>
      <c r="E13" s="2"/>
      <c r="F13" s="2"/>
      <c r="G13" s="4">
        <f t="shared" ca="1" si="0"/>
        <v>43857</v>
      </c>
      <c r="H13" s="4">
        <f t="shared" ca="1" si="2"/>
        <v>43227</v>
      </c>
      <c r="I13" s="7" t="str">
        <f t="shared" ca="1" si="1"/>
        <v>X</v>
      </c>
      <c r="J13" s="2"/>
    </row>
    <row r="14" spans="1:10" x14ac:dyDescent="0.25">
      <c r="A14" s="2">
        <v>90</v>
      </c>
      <c r="B14" s="2"/>
      <c r="C14" s="2"/>
      <c r="D14" s="2"/>
      <c r="E14" s="2"/>
      <c r="F14" s="2"/>
      <c r="G14" s="4">
        <f t="shared" ca="1" si="0"/>
        <v>43857</v>
      </c>
      <c r="H14" s="4">
        <f t="shared" ca="1" si="2"/>
        <v>43227</v>
      </c>
      <c r="I14" s="7" t="str">
        <f t="shared" ca="1" si="1"/>
        <v>X</v>
      </c>
      <c r="J14" s="2"/>
    </row>
    <row r="15" spans="1:10" x14ac:dyDescent="0.25">
      <c r="A15" s="2">
        <v>91</v>
      </c>
      <c r="B15" s="2"/>
      <c r="C15" s="2"/>
      <c r="D15" s="2"/>
      <c r="E15" s="2"/>
      <c r="F15" s="2"/>
      <c r="G15" s="4">
        <f t="shared" ca="1" si="0"/>
        <v>43857</v>
      </c>
      <c r="H15" s="4">
        <f t="shared" ca="1" si="2"/>
        <v>43227</v>
      </c>
      <c r="I15" s="7" t="str">
        <f t="shared" ca="1" si="1"/>
        <v>X</v>
      </c>
      <c r="J15" s="2"/>
    </row>
    <row r="16" spans="1:10" x14ac:dyDescent="0.25">
      <c r="A16" s="2">
        <v>92</v>
      </c>
      <c r="B16" s="2"/>
      <c r="C16" s="2"/>
      <c r="D16" s="2"/>
      <c r="E16" s="2"/>
      <c r="F16" s="2"/>
      <c r="G16" s="4">
        <f t="shared" ca="1" si="0"/>
        <v>43857</v>
      </c>
      <c r="H16" s="4">
        <f t="shared" ca="1" si="2"/>
        <v>43227</v>
      </c>
      <c r="I16" s="7" t="str">
        <f t="shared" ca="1" si="1"/>
        <v>X</v>
      </c>
      <c r="J16" s="2"/>
    </row>
    <row r="17" spans="1:10" x14ac:dyDescent="0.25">
      <c r="A17" s="2">
        <v>93</v>
      </c>
      <c r="B17" s="2"/>
      <c r="C17" s="2"/>
      <c r="D17" s="2"/>
      <c r="E17" s="2"/>
      <c r="F17" s="2"/>
      <c r="G17" s="4">
        <f t="shared" ca="1" si="0"/>
        <v>43857</v>
      </c>
      <c r="H17" s="4">
        <f t="shared" ca="1" si="2"/>
        <v>43227</v>
      </c>
      <c r="I17" s="7" t="str">
        <f t="shared" ca="1" si="1"/>
        <v>X</v>
      </c>
      <c r="J17" s="2"/>
    </row>
    <row r="18" spans="1:10" x14ac:dyDescent="0.25">
      <c r="A18" s="2">
        <v>94</v>
      </c>
      <c r="B18" s="2"/>
      <c r="C18" s="2"/>
      <c r="D18" s="2"/>
      <c r="E18" s="2"/>
      <c r="F18" s="2"/>
      <c r="G18" s="4">
        <f t="shared" ca="1" si="0"/>
        <v>43857</v>
      </c>
      <c r="H18" s="4">
        <f t="shared" ca="1" si="2"/>
        <v>43227</v>
      </c>
      <c r="I18" s="7" t="str">
        <f t="shared" ca="1" si="1"/>
        <v>X</v>
      </c>
      <c r="J18" s="2"/>
    </row>
    <row r="19" spans="1:10" x14ac:dyDescent="0.25">
      <c r="A19" s="2">
        <v>95</v>
      </c>
      <c r="B19" s="2"/>
      <c r="C19" s="2"/>
      <c r="D19" s="2"/>
      <c r="E19" s="2"/>
      <c r="F19" s="2"/>
      <c r="G19" s="4">
        <f t="shared" ca="1" si="0"/>
        <v>43857</v>
      </c>
      <c r="H19" s="4">
        <f t="shared" ca="1" si="2"/>
        <v>43227</v>
      </c>
      <c r="I19" s="7" t="str">
        <f t="shared" ca="1" si="1"/>
        <v>X</v>
      </c>
      <c r="J19" s="2"/>
    </row>
    <row r="20" spans="1:10" x14ac:dyDescent="0.25">
      <c r="A20" s="2">
        <v>96</v>
      </c>
      <c r="B20" s="2"/>
      <c r="C20" s="2"/>
      <c r="D20" s="2"/>
      <c r="E20" s="2"/>
      <c r="F20" s="2"/>
      <c r="G20" s="4">
        <f t="shared" ca="1" si="0"/>
        <v>43857</v>
      </c>
      <c r="H20" s="4">
        <f t="shared" ca="1" si="2"/>
        <v>43227</v>
      </c>
      <c r="I20" s="7" t="str">
        <f t="shared" ca="1" si="1"/>
        <v>X</v>
      </c>
      <c r="J20" s="2"/>
    </row>
    <row r="21" spans="1:10" x14ac:dyDescent="0.25">
      <c r="A21" s="2">
        <v>97</v>
      </c>
      <c r="B21" s="2"/>
      <c r="C21" s="2"/>
      <c r="D21" s="2"/>
      <c r="E21" s="2"/>
      <c r="F21" s="2"/>
      <c r="G21" s="4">
        <f t="shared" ca="1" si="0"/>
        <v>43857</v>
      </c>
      <c r="H21" s="4">
        <f t="shared" ca="1" si="2"/>
        <v>43227</v>
      </c>
      <c r="I21" s="7" t="str">
        <f t="shared" ca="1" si="1"/>
        <v>X</v>
      </c>
      <c r="J21" s="2"/>
    </row>
    <row r="22" spans="1:10" x14ac:dyDescent="0.25">
      <c r="A22" s="2">
        <v>98</v>
      </c>
      <c r="B22" s="2"/>
      <c r="C22" s="2"/>
      <c r="D22" s="2"/>
      <c r="E22" s="2"/>
      <c r="F22" s="2"/>
      <c r="G22" s="4">
        <f t="shared" ca="1" si="0"/>
        <v>43857</v>
      </c>
      <c r="H22" s="4">
        <f t="shared" ca="1" si="2"/>
        <v>43227</v>
      </c>
      <c r="I22" s="7" t="str">
        <f t="shared" ca="1" si="1"/>
        <v>X</v>
      </c>
      <c r="J22" s="2"/>
    </row>
    <row r="23" spans="1:10" x14ac:dyDescent="0.25">
      <c r="A23" s="2">
        <v>99</v>
      </c>
      <c r="B23" s="2"/>
      <c r="C23" s="2"/>
      <c r="D23" s="2"/>
      <c r="E23" s="2"/>
      <c r="F23" s="2"/>
      <c r="G23" s="4">
        <f t="shared" ca="1" si="0"/>
        <v>43857</v>
      </c>
      <c r="H23" s="4">
        <f t="shared" ca="1" si="2"/>
        <v>43227</v>
      </c>
      <c r="I23" s="7" t="str">
        <f t="shared" ca="1" si="1"/>
        <v>X</v>
      </c>
      <c r="J23" s="2"/>
    </row>
    <row r="24" spans="1:10" x14ac:dyDescent="0.25">
      <c r="A24" s="2">
        <v>100</v>
      </c>
      <c r="B24" s="2"/>
      <c r="C24" s="2"/>
      <c r="D24" s="2"/>
      <c r="E24" s="2"/>
      <c r="F24" s="2"/>
      <c r="G24" s="4">
        <f t="shared" ca="1" si="0"/>
        <v>43857</v>
      </c>
      <c r="H24" s="4">
        <f t="shared" ca="1" si="2"/>
        <v>43227</v>
      </c>
      <c r="I24" s="7" t="str">
        <f t="shared" ca="1" si="1"/>
        <v>X</v>
      </c>
      <c r="J24" s="2"/>
    </row>
    <row r="25" spans="1:10" x14ac:dyDescent="0.25">
      <c r="A25" s="2">
        <v>101</v>
      </c>
      <c r="B25" s="2"/>
      <c r="C25" s="2"/>
      <c r="D25" s="2"/>
      <c r="E25" s="2"/>
      <c r="F25" s="2"/>
      <c r="G25" s="4">
        <f t="shared" ca="1" si="0"/>
        <v>43857</v>
      </c>
      <c r="H25" s="4">
        <f t="shared" ca="1" si="2"/>
        <v>43227</v>
      </c>
      <c r="I25" s="7" t="str">
        <f t="shared" ca="1" si="1"/>
        <v>X</v>
      </c>
      <c r="J25" s="2"/>
    </row>
    <row r="26" spans="1:10" x14ac:dyDescent="0.25">
      <c r="A26" s="2">
        <v>102</v>
      </c>
      <c r="B26" s="2"/>
      <c r="C26" s="2"/>
      <c r="D26" s="2"/>
      <c r="E26" s="2"/>
      <c r="F26" s="2"/>
      <c r="G26" s="4">
        <f t="shared" ca="1" si="0"/>
        <v>43857</v>
      </c>
      <c r="H26" s="4">
        <f t="shared" ca="1" si="2"/>
        <v>43227</v>
      </c>
      <c r="I26" s="7" t="str">
        <f t="shared" ca="1" si="1"/>
        <v>X</v>
      </c>
      <c r="J26" s="2"/>
    </row>
    <row r="27" spans="1:10" x14ac:dyDescent="0.25">
      <c r="A27" s="2">
        <v>103</v>
      </c>
      <c r="B27" s="2"/>
      <c r="C27" s="2"/>
      <c r="D27" s="2"/>
      <c r="E27" s="2"/>
      <c r="F27" s="2"/>
      <c r="G27" s="4">
        <f t="shared" ca="1" si="0"/>
        <v>43857</v>
      </c>
      <c r="H27" s="4">
        <f t="shared" ca="1" si="2"/>
        <v>43227</v>
      </c>
      <c r="I27" s="7" t="str">
        <f t="shared" ca="1" si="1"/>
        <v>X</v>
      </c>
      <c r="J27" s="2"/>
    </row>
    <row r="28" spans="1:10" x14ac:dyDescent="0.25">
      <c r="A28" s="2">
        <v>104</v>
      </c>
      <c r="B28" s="2"/>
      <c r="C28" s="2"/>
      <c r="D28" s="2"/>
      <c r="E28" s="2"/>
      <c r="F28" s="2"/>
      <c r="G28" s="4">
        <f t="shared" ca="1" si="0"/>
        <v>43857</v>
      </c>
      <c r="H28" s="4">
        <f t="shared" ca="1" si="2"/>
        <v>43227</v>
      </c>
      <c r="I28" s="7" t="str">
        <f t="shared" ca="1" si="1"/>
        <v>X</v>
      </c>
      <c r="J28" s="2"/>
    </row>
    <row r="29" spans="1:10" x14ac:dyDescent="0.25">
      <c r="A29" s="2">
        <v>105</v>
      </c>
      <c r="B29" s="2"/>
      <c r="C29" s="2"/>
      <c r="D29" s="2"/>
      <c r="E29" s="2"/>
      <c r="F29" s="2"/>
      <c r="G29" s="4">
        <f t="shared" ca="1" si="0"/>
        <v>43857</v>
      </c>
      <c r="H29" s="4">
        <f t="shared" ca="1" si="2"/>
        <v>43227</v>
      </c>
      <c r="I29" s="7" t="str">
        <f t="shared" ca="1" si="1"/>
        <v>X</v>
      </c>
      <c r="J29" s="2"/>
    </row>
    <row r="30" spans="1:10" x14ac:dyDescent="0.25">
      <c r="A30" s="2">
        <v>106</v>
      </c>
      <c r="B30" s="2"/>
      <c r="C30" s="2"/>
      <c r="D30" s="2"/>
      <c r="E30" s="2"/>
      <c r="F30" s="2"/>
      <c r="G30" s="4">
        <f t="shared" ca="1" si="0"/>
        <v>43857</v>
      </c>
      <c r="H30" s="4">
        <f t="shared" ca="1" si="2"/>
        <v>43227</v>
      </c>
      <c r="I30" s="7" t="str">
        <f t="shared" ca="1" si="1"/>
        <v>X</v>
      </c>
      <c r="J30" s="2"/>
    </row>
    <row r="31" spans="1:10" x14ac:dyDescent="0.25">
      <c r="A31" s="2">
        <v>107</v>
      </c>
      <c r="B31" s="2"/>
      <c r="C31" s="2"/>
      <c r="D31" s="2"/>
      <c r="E31" s="2"/>
      <c r="F31" s="2"/>
      <c r="G31" s="4">
        <f t="shared" ca="1" si="0"/>
        <v>43857</v>
      </c>
      <c r="H31" s="4">
        <f t="shared" ca="1" si="2"/>
        <v>43227</v>
      </c>
      <c r="I31" s="7" t="str">
        <f t="shared" ca="1" si="1"/>
        <v>X</v>
      </c>
      <c r="J31" s="2"/>
    </row>
  </sheetData>
  <sortState xmlns:xlrd2="http://schemas.microsoft.com/office/spreadsheetml/2017/richdata2" ref="A3:J31">
    <sortCondition ref="B3:B31"/>
  </sortState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1"/>
  <sheetViews>
    <sheetView workbookViewId="0"/>
  </sheetViews>
  <sheetFormatPr defaultRowHeight="15" x14ac:dyDescent="0.25"/>
  <cols>
    <col min="1" max="1" width="4.42578125" customWidth="1"/>
    <col min="2" max="2" width="19.42578125" customWidth="1"/>
    <col min="3" max="3" width="13.42578125" style="15" customWidth="1"/>
    <col min="4" max="4" width="13.7109375" customWidth="1"/>
    <col min="5" max="5" width="14.42578125" customWidth="1"/>
    <col min="6" max="6" width="13.28515625" customWidth="1"/>
    <col min="7" max="7" width="9.85546875" hidden="1" customWidth="1"/>
    <col min="8" max="8" width="10.85546875" hidden="1" customWidth="1"/>
    <col min="9" max="9" width="11.140625" style="1" customWidth="1"/>
    <col min="10" max="10" width="29" customWidth="1"/>
  </cols>
  <sheetData>
    <row r="1" spans="1:10" x14ac:dyDescent="0.25">
      <c r="B1" s="8" t="s">
        <v>37</v>
      </c>
      <c r="C1" s="16">
        <f ca="1">TODAY( )</f>
        <v>43857</v>
      </c>
    </row>
    <row r="2" spans="1:10" ht="30" x14ac:dyDescent="0.25">
      <c r="A2" s="5" t="s">
        <v>0</v>
      </c>
      <c r="B2" s="9" t="s">
        <v>1</v>
      </c>
      <c r="C2" s="5" t="s">
        <v>2</v>
      </c>
      <c r="D2" s="11" t="s">
        <v>3</v>
      </c>
      <c r="E2" s="5" t="s">
        <v>4</v>
      </c>
      <c r="F2" s="5" t="s">
        <v>6</v>
      </c>
      <c r="G2" s="5" t="s">
        <v>34</v>
      </c>
      <c r="H2" s="5" t="s">
        <v>35</v>
      </c>
      <c r="I2" s="6" t="s">
        <v>36</v>
      </c>
      <c r="J2" s="5" t="s">
        <v>5</v>
      </c>
    </row>
    <row r="3" spans="1:10" x14ac:dyDescent="0.25">
      <c r="A3" s="2">
        <v>108</v>
      </c>
      <c r="B3" s="10" t="s">
        <v>8</v>
      </c>
      <c r="C3" s="5"/>
      <c r="D3" s="12"/>
      <c r="E3" s="2"/>
      <c r="F3" s="4"/>
      <c r="G3" s="4">
        <f t="shared" ref="G3:G31" ca="1" si="0">TODAY()</f>
        <v>43857</v>
      </c>
      <c r="H3" s="4">
        <f t="shared" ref="H3:H14" ca="1" si="1">DAYS360(F3,G3)</f>
        <v>43227</v>
      </c>
      <c r="I3" s="7" t="str">
        <f t="shared" ref="I3:I31" ca="1" si="2">IF(H3&gt;360,"X","")</f>
        <v>X</v>
      </c>
      <c r="J3" s="2"/>
    </row>
    <row r="4" spans="1:10" x14ac:dyDescent="0.25">
      <c r="A4" s="2">
        <v>109</v>
      </c>
      <c r="B4" s="10" t="s">
        <v>59</v>
      </c>
      <c r="C4" s="5"/>
      <c r="D4" s="12"/>
      <c r="E4" s="2"/>
      <c r="F4" s="4"/>
      <c r="G4" s="4">
        <f t="shared" ca="1" si="0"/>
        <v>43857</v>
      </c>
      <c r="H4" s="4">
        <f t="shared" ca="1" si="1"/>
        <v>43227</v>
      </c>
      <c r="I4" s="7" t="str">
        <f t="shared" ca="1" si="2"/>
        <v>X</v>
      </c>
      <c r="J4" s="2"/>
    </row>
    <row r="5" spans="1:10" x14ac:dyDescent="0.25">
      <c r="A5" s="2">
        <v>110</v>
      </c>
      <c r="B5" s="10" t="s">
        <v>9</v>
      </c>
      <c r="C5" s="5"/>
      <c r="D5" s="12"/>
      <c r="E5" s="2"/>
      <c r="F5" s="4"/>
      <c r="G5" s="4">
        <f t="shared" ca="1" si="0"/>
        <v>43857</v>
      </c>
      <c r="H5" s="4">
        <f t="shared" ca="1" si="1"/>
        <v>43227</v>
      </c>
      <c r="I5" s="7" t="str">
        <f t="shared" ca="1" si="2"/>
        <v>X</v>
      </c>
      <c r="J5" s="2"/>
    </row>
    <row r="6" spans="1:10" x14ac:dyDescent="0.25">
      <c r="A6" s="2">
        <v>111</v>
      </c>
      <c r="B6" s="10" t="s">
        <v>60</v>
      </c>
      <c r="C6" s="5"/>
      <c r="D6" s="12"/>
      <c r="E6" s="2"/>
      <c r="F6" s="4"/>
      <c r="G6" s="4">
        <f t="shared" ca="1" si="0"/>
        <v>43857</v>
      </c>
      <c r="H6" s="4">
        <f t="shared" ca="1" si="1"/>
        <v>43227</v>
      </c>
      <c r="I6" s="7" t="str">
        <f t="shared" ca="1" si="2"/>
        <v>X</v>
      </c>
      <c r="J6" s="2"/>
    </row>
    <row r="7" spans="1:10" x14ac:dyDescent="0.25">
      <c r="A7" s="2">
        <v>112</v>
      </c>
      <c r="B7" s="10" t="s">
        <v>61</v>
      </c>
      <c r="C7" s="5"/>
      <c r="D7" s="12"/>
      <c r="E7" s="2"/>
      <c r="F7" s="4"/>
      <c r="G7" s="4">
        <f t="shared" ca="1" si="0"/>
        <v>43857</v>
      </c>
      <c r="H7" s="4">
        <f t="shared" ca="1" si="1"/>
        <v>43227</v>
      </c>
      <c r="I7" s="7" t="str">
        <f t="shared" ca="1" si="2"/>
        <v>X</v>
      </c>
      <c r="J7" s="2"/>
    </row>
    <row r="8" spans="1:10" x14ac:dyDescent="0.25">
      <c r="A8" s="2">
        <v>113</v>
      </c>
      <c r="B8" s="10" t="s">
        <v>10</v>
      </c>
      <c r="C8" s="5"/>
      <c r="D8" s="12"/>
      <c r="E8" s="2"/>
      <c r="F8" s="4"/>
      <c r="G8" s="4">
        <f t="shared" ca="1" si="0"/>
        <v>43857</v>
      </c>
      <c r="H8" s="4">
        <f t="shared" ca="1" si="1"/>
        <v>43227</v>
      </c>
      <c r="I8" s="7" t="str">
        <f t="shared" ca="1" si="2"/>
        <v>X</v>
      </c>
      <c r="J8" s="2"/>
    </row>
    <row r="9" spans="1:10" x14ac:dyDescent="0.25">
      <c r="A9" s="2">
        <v>114</v>
      </c>
      <c r="B9" s="10"/>
      <c r="C9" s="5"/>
      <c r="D9" s="12"/>
      <c r="E9" s="2"/>
      <c r="F9" s="4"/>
      <c r="G9" s="4">
        <f t="shared" ca="1" si="0"/>
        <v>43857</v>
      </c>
      <c r="H9" s="4">
        <f t="shared" ca="1" si="1"/>
        <v>43227</v>
      </c>
      <c r="I9" s="7" t="str">
        <f t="shared" ca="1" si="2"/>
        <v>X</v>
      </c>
      <c r="J9" s="2"/>
    </row>
    <row r="10" spans="1:10" x14ac:dyDescent="0.25">
      <c r="A10" s="2">
        <v>115</v>
      </c>
      <c r="B10" s="10"/>
      <c r="C10" s="5"/>
      <c r="D10" s="12"/>
      <c r="E10" s="2"/>
      <c r="F10" s="4"/>
      <c r="G10" s="4">
        <f t="shared" ca="1" si="0"/>
        <v>43857</v>
      </c>
      <c r="H10" s="4">
        <f t="shared" ca="1" si="1"/>
        <v>43227</v>
      </c>
      <c r="I10" s="7" t="str">
        <f t="shared" ca="1" si="2"/>
        <v>X</v>
      </c>
      <c r="J10" s="2"/>
    </row>
    <row r="11" spans="1:10" x14ac:dyDescent="0.25">
      <c r="A11" s="2">
        <v>116</v>
      </c>
      <c r="B11" s="10"/>
      <c r="C11" s="5"/>
      <c r="D11" s="12"/>
      <c r="E11" s="2"/>
      <c r="F11" s="4"/>
      <c r="G11" s="4">
        <f t="shared" ca="1" si="0"/>
        <v>43857</v>
      </c>
      <c r="H11" s="4">
        <f t="shared" ca="1" si="1"/>
        <v>43227</v>
      </c>
      <c r="I11" s="7" t="str">
        <f t="shared" ca="1" si="2"/>
        <v>X</v>
      </c>
      <c r="J11" s="2"/>
    </row>
    <row r="12" spans="1:10" x14ac:dyDescent="0.25">
      <c r="A12" s="2">
        <v>117</v>
      </c>
      <c r="B12" s="10"/>
      <c r="C12" s="5"/>
      <c r="D12" s="12"/>
      <c r="E12" s="2"/>
      <c r="F12" s="4"/>
      <c r="G12" s="4">
        <f t="shared" ca="1" si="0"/>
        <v>43857</v>
      </c>
      <c r="H12" s="4">
        <f t="shared" ca="1" si="1"/>
        <v>43227</v>
      </c>
      <c r="I12" s="7" t="str">
        <f t="shared" ca="1" si="2"/>
        <v>X</v>
      </c>
      <c r="J12" s="2"/>
    </row>
    <row r="13" spans="1:10" x14ac:dyDescent="0.25">
      <c r="A13" s="2">
        <v>118</v>
      </c>
      <c r="B13" s="10"/>
      <c r="C13" s="5"/>
      <c r="D13" s="12"/>
      <c r="E13" s="2"/>
      <c r="F13" s="4"/>
      <c r="G13" s="4">
        <f t="shared" ca="1" si="0"/>
        <v>43857</v>
      </c>
      <c r="H13" s="4">
        <f t="shared" ca="1" si="1"/>
        <v>43227</v>
      </c>
      <c r="I13" s="7" t="str">
        <f t="shared" ca="1" si="2"/>
        <v>X</v>
      </c>
      <c r="J13" s="2"/>
    </row>
    <row r="14" spans="1:10" x14ac:dyDescent="0.25">
      <c r="A14" s="2">
        <v>119</v>
      </c>
      <c r="B14" s="10"/>
      <c r="C14" s="5"/>
      <c r="D14" s="12"/>
      <c r="E14" s="2"/>
      <c r="F14" s="4"/>
      <c r="G14" s="4">
        <f t="shared" ca="1" si="0"/>
        <v>43857</v>
      </c>
      <c r="H14" s="4">
        <f t="shared" ca="1" si="1"/>
        <v>43227</v>
      </c>
      <c r="I14" s="7" t="str">
        <f t="shared" ca="1" si="2"/>
        <v>X</v>
      </c>
      <c r="J14" s="2"/>
    </row>
    <row r="15" spans="1:10" x14ac:dyDescent="0.25">
      <c r="A15" s="2">
        <v>120</v>
      </c>
      <c r="B15" s="10"/>
      <c r="C15" s="5"/>
      <c r="D15" s="12"/>
      <c r="E15" s="2"/>
      <c r="F15" s="4"/>
      <c r="G15" s="4">
        <f t="shared" ca="1" si="0"/>
        <v>43857</v>
      </c>
      <c r="H15" s="4">
        <f ca="1">DAYS360(F13,G13)</f>
        <v>43227</v>
      </c>
      <c r="I15" s="7" t="str">
        <f t="shared" ca="1" si="2"/>
        <v>X</v>
      </c>
      <c r="J15" s="2"/>
    </row>
    <row r="16" spans="1:10" x14ac:dyDescent="0.25">
      <c r="A16" s="2">
        <v>121</v>
      </c>
      <c r="B16" s="10"/>
      <c r="C16" s="5"/>
      <c r="D16" s="12"/>
      <c r="E16" s="2"/>
      <c r="F16" s="4"/>
      <c r="G16" s="4">
        <f t="shared" ca="1" si="0"/>
        <v>43857</v>
      </c>
      <c r="H16" s="4">
        <f t="shared" ref="H16:H31" ca="1" si="3">DAYS360(F16,G16)</f>
        <v>43227</v>
      </c>
      <c r="I16" s="7" t="str">
        <f t="shared" ca="1" si="2"/>
        <v>X</v>
      </c>
      <c r="J16" s="2"/>
    </row>
    <row r="17" spans="1:10" x14ac:dyDescent="0.25">
      <c r="A17" s="2">
        <v>122</v>
      </c>
      <c r="B17" s="10"/>
      <c r="C17" s="5"/>
      <c r="D17" s="12"/>
      <c r="E17" s="2"/>
      <c r="F17" s="4"/>
      <c r="G17" s="4">
        <f t="shared" ca="1" si="0"/>
        <v>43857</v>
      </c>
      <c r="H17" s="4">
        <f t="shared" ca="1" si="3"/>
        <v>43227</v>
      </c>
      <c r="I17" s="7" t="str">
        <f t="shared" ca="1" si="2"/>
        <v>X</v>
      </c>
      <c r="J17" s="2"/>
    </row>
    <row r="18" spans="1:10" x14ac:dyDescent="0.25">
      <c r="A18" s="2">
        <v>123</v>
      </c>
      <c r="B18" s="10"/>
      <c r="C18" s="5"/>
      <c r="D18" s="12"/>
      <c r="E18" s="2"/>
      <c r="F18" s="4"/>
      <c r="G18" s="4">
        <f t="shared" ca="1" si="0"/>
        <v>43857</v>
      </c>
      <c r="H18" s="4">
        <f t="shared" ca="1" si="3"/>
        <v>43227</v>
      </c>
      <c r="I18" s="7" t="str">
        <f t="shared" ca="1" si="2"/>
        <v>X</v>
      </c>
      <c r="J18" s="2"/>
    </row>
    <row r="19" spans="1:10" x14ac:dyDescent="0.25">
      <c r="A19" s="2">
        <v>124</v>
      </c>
      <c r="B19" s="10"/>
      <c r="C19" s="5"/>
      <c r="D19" s="12"/>
      <c r="E19" s="2"/>
      <c r="F19" s="4"/>
      <c r="G19" s="4">
        <f t="shared" ca="1" si="0"/>
        <v>43857</v>
      </c>
      <c r="H19" s="4">
        <f t="shared" ca="1" si="3"/>
        <v>43227</v>
      </c>
      <c r="I19" s="7" t="str">
        <f t="shared" ca="1" si="2"/>
        <v>X</v>
      </c>
      <c r="J19" s="2"/>
    </row>
    <row r="20" spans="1:10" x14ac:dyDescent="0.25">
      <c r="A20" s="2">
        <v>125</v>
      </c>
      <c r="B20" s="10"/>
      <c r="C20" s="5"/>
      <c r="D20" s="12"/>
      <c r="E20" s="2"/>
      <c r="F20" s="4"/>
      <c r="G20" s="4">
        <f t="shared" ca="1" si="0"/>
        <v>43857</v>
      </c>
      <c r="H20" s="4">
        <f t="shared" ca="1" si="3"/>
        <v>43227</v>
      </c>
      <c r="I20" s="7" t="str">
        <f t="shared" ca="1" si="2"/>
        <v>X</v>
      </c>
      <c r="J20" s="2"/>
    </row>
    <row r="21" spans="1:10" x14ac:dyDescent="0.25">
      <c r="A21" s="2">
        <v>126</v>
      </c>
      <c r="B21" s="10"/>
      <c r="C21" s="5"/>
      <c r="D21" s="12"/>
      <c r="E21" s="2"/>
      <c r="F21" s="4"/>
      <c r="G21" s="4">
        <f t="shared" ca="1" si="0"/>
        <v>43857</v>
      </c>
      <c r="H21" s="4">
        <f t="shared" ca="1" si="3"/>
        <v>43227</v>
      </c>
      <c r="I21" s="7" t="str">
        <f t="shared" ca="1" si="2"/>
        <v>X</v>
      </c>
      <c r="J21" s="2"/>
    </row>
    <row r="22" spans="1:10" x14ac:dyDescent="0.25">
      <c r="A22" s="2">
        <v>127</v>
      </c>
      <c r="B22" s="10"/>
      <c r="C22" s="5"/>
      <c r="D22" s="12"/>
      <c r="E22" s="2"/>
      <c r="F22" s="4"/>
      <c r="G22" s="4">
        <f t="shared" ca="1" si="0"/>
        <v>43857</v>
      </c>
      <c r="H22" s="4">
        <f t="shared" ca="1" si="3"/>
        <v>43227</v>
      </c>
      <c r="I22" s="7" t="str">
        <f t="shared" ca="1" si="2"/>
        <v>X</v>
      </c>
      <c r="J22" s="2"/>
    </row>
    <row r="23" spans="1:10" x14ac:dyDescent="0.25">
      <c r="A23" s="2">
        <v>128</v>
      </c>
      <c r="B23" s="10"/>
      <c r="C23" s="5"/>
      <c r="D23" s="12"/>
      <c r="E23" s="2"/>
      <c r="F23" s="4"/>
      <c r="G23" s="4">
        <f t="shared" ca="1" si="0"/>
        <v>43857</v>
      </c>
      <c r="H23" s="4">
        <f t="shared" ca="1" si="3"/>
        <v>43227</v>
      </c>
      <c r="I23" s="7" t="str">
        <f t="shared" ca="1" si="2"/>
        <v>X</v>
      </c>
      <c r="J23" s="2"/>
    </row>
    <row r="24" spans="1:10" x14ac:dyDescent="0.25">
      <c r="A24" s="2">
        <v>129</v>
      </c>
      <c r="B24" s="10"/>
      <c r="C24" s="5"/>
      <c r="D24" s="12"/>
      <c r="E24" s="2"/>
      <c r="F24" s="4"/>
      <c r="G24" s="4">
        <f t="shared" ca="1" si="0"/>
        <v>43857</v>
      </c>
      <c r="H24" s="4">
        <f t="shared" ca="1" si="3"/>
        <v>43227</v>
      </c>
      <c r="I24" s="7" t="str">
        <f t="shared" ca="1" si="2"/>
        <v>X</v>
      </c>
      <c r="J24" s="2"/>
    </row>
    <row r="25" spans="1:10" x14ac:dyDescent="0.25">
      <c r="A25" s="2">
        <v>130</v>
      </c>
      <c r="B25" s="10"/>
      <c r="C25" s="5"/>
      <c r="D25" s="12"/>
      <c r="E25" s="2"/>
      <c r="F25" s="4"/>
      <c r="G25" s="4">
        <f t="shared" ca="1" si="0"/>
        <v>43857</v>
      </c>
      <c r="H25" s="4">
        <f t="shared" ca="1" si="3"/>
        <v>43227</v>
      </c>
      <c r="I25" s="7" t="str">
        <f t="shared" ca="1" si="2"/>
        <v>X</v>
      </c>
      <c r="J25" s="2"/>
    </row>
    <row r="26" spans="1:10" x14ac:dyDescent="0.25">
      <c r="A26" s="2">
        <v>131</v>
      </c>
      <c r="B26" s="10"/>
      <c r="C26" s="5"/>
      <c r="D26" s="12"/>
      <c r="E26" s="2"/>
      <c r="F26" s="4"/>
      <c r="G26" s="4">
        <f t="shared" ca="1" si="0"/>
        <v>43857</v>
      </c>
      <c r="H26" s="4">
        <f t="shared" ca="1" si="3"/>
        <v>43227</v>
      </c>
      <c r="I26" s="7" t="str">
        <f t="shared" ca="1" si="2"/>
        <v>X</v>
      </c>
      <c r="J26" s="2"/>
    </row>
    <row r="27" spans="1:10" x14ac:dyDescent="0.25">
      <c r="A27" s="2">
        <v>132</v>
      </c>
      <c r="B27" s="10"/>
      <c r="C27" s="5"/>
      <c r="D27" s="12"/>
      <c r="E27" s="2"/>
      <c r="F27" s="4"/>
      <c r="G27" s="4">
        <f t="shared" ca="1" si="0"/>
        <v>43857</v>
      </c>
      <c r="H27" s="4">
        <f t="shared" ca="1" si="3"/>
        <v>43227</v>
      </c>
      <c r="I27" s="7" t="str">
        <f t="shared" ca="1" si="2"/>
        <v>X</v>
      </c>
      <c r="J27" s="2"/>
    </row>
    <row r="28" spans="1:10" x14ac:dyDescent="0.25">
      <c r="A28" s="2">
        <v>133</v>
      </c>
      <c r="B28" s="10"/>
      <c r="C28" s="5"/>
      <c r="D28" s="12"/>
      <c r="E28" s="2"/>
      <c r="F28" s="4"/>
      <c r="G28" s="4">
        <f t="shared" ca="1" si="0"/>
        <v>43857</v>
      </c>
      <c r="H28" s="4">
        <f t="shared" ca="1" si="3"/>
        <v>43227</v>
      </c>
      <c r="I28" s="7" t="str">
        <f t="shared" ca="1" si="2"/>
        <v>X</v>
      </c>
      <c r="J28" s="2"/>
    </row>
    <row r="29" spans="1:10" x14ac:dyDescent="0.25">
      <c r="A29" s="2">
        <v>134</v>
      </c>
      <c r="B29" s="10"/>
      <c r="C29" s="5"/>
      <c r="D29" s="12"/>
      <c r="E29" s="2"/>
      <c r="F29" s="4"/>
      <c r="G29" s="4">
        <f t="shared" ca="1" si="0"/>
        <v>43857</v>
      </c>
      <c r="H29" s="4">
        <f t="shared" ca="1" si="3"/>
        <v>43227</v>
      </c>
      <c r="I29" s="7" t="str">
        <f t="shared" ca="1" si="2"/>
        <v>X</v>
      </c>
      <c r="J29" s="2"/>
    </row>
    <row r="30" spans="1:10" x14ac:dyDescent="0.25">
      <c r="A30" s="2">
        <v>135</v>
      </c>
      <c r="B30" s="10"/>
      <c r="C30" s="5"/>
      <c r="D30" s="12"/>
      <c r="E30" s="2"/>
      <c r="F30" s="4"/>
      <c r="G30" s="4">
        <f t="shared" ca="1" si="0"/>
        <v>43857</v>
      </c>
      <c r="H30" s="4">
        <f t="shared" ca="1" si="3"/>
        <v>43227</v>
      </c>
      <c r="I30" s="7" t="str">
        <f t="shared" ca="1" si="2"/>
        <v>X</v>
      </c>
      <c r="J30" s="2"/>
    </row>
    <row r="31" spans="1:10" x14ac:dyDescent="0.25">
      <c r="A31" s="2">
        <v>136</v>
      </c>
      <c r="B31" s="10"/>
      <c r="C31" s="5"/>
      <c r="D31" s="12"/>
      <c r="E31" s="2"/>
      <c r="F31" s="4"/>
      <c r="G31" s="4">
        <f t="shared" ca="1" si="0"/>
        <v>43857</v>
      </c>
      <c r="H31" s="4">
        <f t="shared" ca="1" si="3"/>
        <v>43227</v>
      </c>
      <c r="I31" s="7" t="str">
        <f t="shared" ca="1" si="2"/>
        <v>X</v>
      </c>
      <c r="J31" s="2"/>
    </row>
  </sheetData>
  <sheetProtection selectLockedCells="1"/>
  <sortState xmlns:xlrd2="http://schemas.microsoft.com/office/spreadsheetml/2017/richdata2" ref="A3:J31">
    <sortCondition ref="B16"/>
  </sortState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0"/>
  <sheetViews>
    <sheetView workbookViewId="0"/>
  </sheetViews>
  <sheetFormatPr defaultRowHeight="15" x14ac:dyDescent="0.25"/>
  <cols>
    <col min="1" max="1" width="4.42578125" customWidth="1"/>
    <col min="2" max="2" width="17.28515625" customWidth="1"/>
    <col min="3" max="3" width="10.42578125" bestFit="1" customWidth="1"/>
    <col min="4" max="4" width="12.7109375" customWidth="1"/>
    <col min="5" max="5" width="15.140625" customWidth="1"/>
    <col min="6" max="6" width="13.42578125" customWidth="1"/>
    <col min="7" max="7" width="9.85546875" hidden="1" customWidth="1"/>
    <col min="8" max="8" width="10.85546875" hidden="1" customWidth="1"/>
    <col min="9" max="9" width="11.140625" style="1" customWidth="1"/>
    <col min="10" max="10" width="32.140625" customWidth="1"/>
  </cols>
  <sheetData>
    <row r="1" spans="1:10" x14ac:dyDescent="0.25">
      <c r="B1" s="14" t="s">
        <v>37</v>
      </c>
      <c r="C1" s="8">
        <f ca="1">TODAY( )</f>
        <v>43857</v>
      </c>
    </row>
    <row r="2" spans="1:10" ht="30" x14ac:dyDescent="0.25">
      <c r="A2" s="5" t="s">
        <v>0</v>
      </c>
      <c r="B2" s="5" t="s">
        <v>1</v>
      </c>
      <c r="C2" s="5" t="s">
        <v>7</v>
      </c>
      <c r="D2" s="5" t="s">
        <v>38</v>
      </c>
      <c r="E2" s="5" t="s">
        <v>4</v>
      </c>
      <c r="F2" s="5" t="s">
        <v>6</v>
      </c>
      <c r="G2" s="5" t="s">
        <v>34</v>
      </c>
      <c r="H2" s="5" t="s">
        <v>35</v>
      </c>
      <c r="I2" s="6" t="s">
        <v>36</v>
      </c>
      <c r="J2" s="5" t="s">
        <v>5</v>
      </c>
    </row>
    <row r="3" spans="1:10" x14ac:dyDescent="0.25">
      <c r="A3" s="2">
        <v>137</v>
      </c>
      <c r="B3" s="2" t="s">
        <v>30</v>
      </c>
      <c r="C3" s="2"/>
      <c r="D3" s="2"/>
      <c r="E3" s="2"/>
      <c r="F3" s="2"/>
      <c r="G3" s="4">
        <f t="shared" ref="G3:G30" ca="1" si="0">TODAY()</f>
        <v>43857</v>
      </c>
      <c r="H3" s="4">
        <f ca="1">DAYS360(F3,G3)</f>
        <v>43227</v>
      </c>
      <c r="I3" s="7" t="str">
        <f t="shared" ref="I3:I30" ca="1" si="1">IF(H3&gt;360,"X","")</f>
        <v>X</v>
      </c>
      <c r="J3" s="2"/>
    </row>
    <row r="4" spans="1:10" x14ac:dyDescent="0.25">
      <c r="A4" s="2">
        <v>138</v>
      </c>
      <c r="B4" s="2" t="s">
        <v>62</v>
      </c>
      <c r="C4" s="2"/>
      <c r="D4" s="2"/>
      <c r="E4" s="2"/>
      <c r="F4" s="2"/>
      <c r="G4" s="4">
        <f t="shared" ca="1" si="0"/>
        <v>43857</v>
      </c>
      <c r="H4" s="4">
        <f ca="1">DAYS360(F4,G4)</f>
        <v>43227</v>
      </c>
      <c r="I4" s="7" t="str">
        <f t="shared" ca="1" si="1"/>
        <v>X</v>
      </c>
      <c r="J4" s="2"/>
    </row>
    <row r="5" spans="1:10" x14ac:dyDescent="0.25">
      <c r="A5" s="2">
        <v>139</v>
      </c>
      <c r="B5" s="2" t="s">
        <v>63</v>
      </c>
      <c r="C5" s="2"/>
      <c r="D5" s="2"/>
      <c r="E5" s="2"/>
      <c r="F5" s="2"/>
      <c r="G5" s="4">
        <f t="shared" ca="1" si="0"/>
        <v>43857</v>
      </c>
      <c r="H5" s="4">
        <f ca="1">DAYS360(F3,G3)</f>
        <v>43227</v>
      </c>
      <c r="I5" s="7" t="str">
        <f t="shared" ca="1" si="1"/>
        <v>X</v>
      </c>
      <c r="J5" s="2"/>
    </row>
    <row r="6" spans="1:10" x14ac:dyDescent="0.25">
      <c r="A6" s="2">
        <v>140</v>
      </c>
      <c r="B6" s="2" t="s">
        <v>64</v>
      </c>
      <c r="C6" s="2"/>
      <c r="D6" s="2"/>
      <c r="E6" s="2"/>
      <c r="F6" s="2"/>
      <c r="G6" s="4">
        <f t="shared" ca="1" si="0"/>
        <v>43857</v>
      </c>
      <c r="H6" s="4">
        <f t="shared" ref="H6:H30" ca="1" si="2">DAYS360(F6,G6)</f>
        <v>43227</v>
      </c>
      <c r="I6" s="7" t="str">
        <f t="shared" ca="1" si="1"/>
        <v>X</v>
      </c>
      <c r="J6" s="2"/>
    </row>
    <row r="7" spans="1:10" x14ac:dyDescent="0.25">
      <c r="A7" s="2">
        <v>141</v>
      </c>
      <c r="B7" s="2" t="s">
        <v>29</v>
      </c>
      <c r="C7" s="2"/>
      <c r="D7" s="2"/>
      <c r="E7" s="2"/>
      <c r="F7" s="2"/>
      <c r="G7" s="4">
        <f t="shared" ca="1" si="0"/>
        <v>43857</v>
      </c>
      <c r="H7" s="4">
        <f t="shared" ca="1" si="2"/>
        <v>43227</v>
      </c>
      <c r="I7" s="7" t="str">
        <f t="shared" ca="1" si="1"/>
        <v>X</v>
      </c>
      <c r="J7" s="2"/>
    </row>
    <row r="8" spans="1:10" x14ac:dyDescent="0.25">
      <c r="A8" s="2">
        <v>142</v>
      </c>
      <c r="B8" s="2"/>
      <c r="C8" s="2"/>
      <c r="D8" s="2"/>
      <c r="E8" s="2"/>
      <c r="F8" s="2"/>
      <c r="G8" s="4">
        <f t="shared" ca="1" si="0"/>
        <v>43857</v>
      </c>
      <c r="H8" s="4">
        <f t="shared" ca="1" si="2"/>
        <v>43227</v>
      </c>
      <c r="I8" s="7" t="str">
        <f t="shared" ca="1" si="1"/>
        <v>X</v>
      </c>
      <c r="J8" s="2"/>
    </row>
    <row r="9" spans="1:10" x14ac:dyDescent="0.25">
      <c r="A9" s="2">
        <v>143</v>
      </c>
      <c r="B9" s="2"/>
      <c r="C9" s="2"/>
      <c r="D9" s="2"/>
      <c r="E9" s="2"/>
      <c r="F9" s="2"/>
      <c r="G9" s="4">
        <f t="shared" ca="1" si="0"/>
        <v>43857</v>
      </c>
      <c r="H9" s="4">
        <f t="shared" ca="1" si="2"/>
        <v>43227</v>
      </c>
      <c r="I9" s="7" t="str">
        <f t="shared" ca="1" si="1"/>
        <v>X</v>
      </c>
      <c r="J9" s="2"/>
    </row>
    <row r="10" spans="1:10" x14ac:dyDescent="0.25">
      <c r="A10" s="2">
        <v>144</v>
      </c>
      <c r="B10" s="2"/>
      <c r="C10" s="2"/>
      <c r="D10" s="2"/>
      <c r="E10" s="2"/>
      <c r="F10" s="2"/>
      <c r="G10" s="4">
        <f t="shared" ca="1" si="0"/>
        <v>43857</v>
      </c>
      <c r="H10" s="4">
        <f t="shared" ca="1" si="2"/>
        <v>43227</v>
      </c>
      <c r="I10" s="7" t="str">
        <f t="shared" ca="1" si="1"/>
        <v>X</v>
      </c>
      <c r="J10" s="2"/>
    </row>
    <row r="11" spans="1:10" x14ac:dyDescent="0.25">
      <c r="A11" s="2">
        <v>145</v>
      </c>
      <c r="B11" s="2"/>
      <c r="C11" s="2"/>
      <c r="D11" s="2"/>
      <c r="E11" s="2"/>
      <c r="F11" s="2"/>
      <c r="G11" s="4">
        <f t="shared" ca="1" si="0"/>
        <v>43857</v>
      </c>
      <c r="H11" s="4">
        <f t="shared" ca="1" si="2"/>
        <v>43227</v>
      </c>
      <c r="I11" s="7" t="str">
        <f t="shared" ca="1" si="1"/>
        <v>X</v>
      </c>
      <c r="J11" s="2"/>
    </row>
    <row r="12" spans="1:10" x14ac:dyDescent="0.25">
      <c r="A12" s="2">
        <v>146</v>
      </c>
      <c r="B12" s="2"/>
      <c r="C12" s="2"/>
      <c r="D12" s="2"/>
      <c r="E12" s="2"/>
      <c r="F12" s="2"/>
      <c r="G12" s="4">
        <f t="shared" ca="1" si="0"/>
        <v>43857</v>
      </c>
      <c r="H12" s="4">
        <f t="shared" ca="1" si="2"/>
        <v>43227</v>
      </c>
      <c r="I12" s="7" t="str">
        <f t="shared" ca="1" si="1"/>
        <v>X</v>
      </c>
      <c r="J12" s="2"/>
    </row>
    <row r="13" spans="1:10" x14ac:dyDescent="0.25">
      <c r="A13" s="2">
        <v>147</v>
      </c>
      <c r="B13" s="2"/>
      <c r="C13" s="2"/>
      <c r="D13" s="2"/>
      <c r="E13" s="2"/>
      <c r="F13" s="2"/>
      <c r="G13" s="4">
        <f t="shared" ca="1" si="0"/>
        <v>43857</v>
      </c>
      <c r="H13" s="4">
        <f t="shared" ca="1" si="2"/>
        <v>43227</v>
      </c>
      <c r="I13" s="7" t="str">
        <f t="shared" ca="1" si="1"/>
        <v>X</v>
      </c>
      <c r="J13" s="2"/>
    </row>
    <row r="14" spans="1:10" x14ac:dyDescent="0.25">
      <c r="A14" s="2">
        <v>148</v>
      </c>
      <c r="B14" s="2"/>
      <c r="C14" s="2"/>
      <c r="D14" s="2"/>
      <c r="E14" s="2"/>
      <c r="F14" s="2"/>
      <c r="G14" s="4">
        <f t="shared" ca="1" si="0"/>
        <v>43857</v>
      </c>
      <c r="H14" s="4">
        <f t="shared" ca="1" si="2"/>
        <v>43227</v>
      </c>
      <c r="I14" s="7" t="str">
        <f t="shared" ca="1" si="1"/>
        <v>X</v>
      </c>
      <c r="J14" s="2"/>
    </row>
    <row r="15" spans="1:10" x14ac:dyDescent="0.25">
      <c r="A15" s="2">
        <v>149</v>
      </c>
      <c r="B15" s="2"/>
      <c r="C15" s="2"/>
      <c r="D15" s="2"/>
      <c r="E15" s="2"/>
      <c r="F15" s="2"/>
      <c r="G15" s="4">
        <f t="shared" ca="1" si="0"/>
        <v>43857</v>
      </c>
      <c r="H15" s="4">
        <f t="shared" ca="1" si="2"/>
        <v>43227</v>
      </c>
      <c r="I15" s="7" t="str">
        <f t="shared" ca="1" si="1"/>
        <v>X</v>
      </c>
      <c r="J15" s="2"/>
    </row>
    <row r="16" spans="1:10" x14ac:dyDescent="0.25">
      <c r="A16" s="2">
        <v>150</v>
      </c>
      <c r="B16" s="2"/>
      <c r="C16" s="2"/>
      <c r="D16" s="2"/>
      <c r="E16" s="2"/>
      <c r="F16" s="2"/>
      <c r="G16" s="4">
        <f t="shared" ca="1" si="0"/>
        <v>43857</v>
      </c>
      <c r="H16" s="4">
        <f t="shared" ca="1" si="2"/>
        <v>43227</v>
      </c>
      <c r="I16" s="7" t="str">
        <f t="shared" ca="1" si="1"/>
        <v>X</v>
      </c>
      <c r="J16" s="2"/>
    </row>
    <row r="17" spans="1:10" x14ac:dyDescent="0.25">
      <c r="A17" s="2">
        <v>151</v>
      </c>
      <c r="B17" s="2"/>
      <c r="C17" s="2"/>
      <c r="D17" s="2"/>
      <c r="E17" s="2"/>
      <c r="F17" s="2"/>
      <c r="G17" s="4">
        <f t="shared" ca="1" si="0"/>
        <v>43857</v>
      </c>
      <c r="H17" s="4">
        <f t="shared" ca="1" si="2"/>
        <v>43227</v>
      </c>
      <c r="I17" s="7" t="str">
        <f t="shared" ca="1" si="1"/>
        <v>X</v>
      </c>
      <c r="J17" s="2"/>
    </row>
    <row r="18" spans="1:10" x14ac:dyDescent="0.25">
      <c r="A18" s="2">
        <v>152</v>
      </c>
      <c r="B18" s="2"/>
      <c r="C18" s="2"/>
      <c r="D18" s="2"/>
      <c r="E18" s="2"/>
      <c r="F18" s="2"/>
      <c r="G18" s="4">
        <f t="shared" ca="1" si="0"/>
        <v>43857</v>
      </c>
      <c r="H18" s="4">
        <f t="shared" ca="1" si="2"/>
        <v>43227</v>
      </c>
      <c r="I18" s="7" t="str">
        <f t="shared" ca="1" si="1"/>
        <v>X</v>
      </c>
      <c r="J18" s="2"/>
    </row>
    <row r="19" spans="1:10" x14ac:dyDescent="0.25">
      <c r="A19" s="2">
        <v>153</v>
      </c>
      <c r="B19" s="2"/>
      <c r="C19" s="2"/>
      <c r="D19" s="2"/>
      <c r="E19" s="2"/>
      <c r="F19" s="2"/>
      <c r="G19" s="4">
        <f t="shared" ca="1" si="0"/>
        <v>43857</v>
      </c>
      <c r="H19" s="4">
        <f t="shared" ca="1" si="2"/>
        <v>43227</v>
      </c>
      <c r="I19" s="7" t="str">
        <f t="shared" ca="1" si="1"/>
        <v>X</v>
      </c>
      <c r="J19" s="2"/>
    </row>
    <row r="20" spans="1:10" x14ac:dyDescent="0.25">
      <c r="A20" s="2">
        <v>154</v>
      </c>
      <c r="B20" s="2"/>
      <c r="C20" s="2"/>
      <c r="D20" s="2"/>
      <c r="E20" s="2"/>
      <c r="F20" s="2"/>
      <c r="G20" s="4">
        <f t="shared" ca="1" si="0"/>
        <v>43857</v>
      </c>
      <c r="H20" s="4">
        <f t="shared" ca="1" si="2"/>
        <v>43227</v>
      </c>
      <c r="I20" s="7" t="str">
        <f t="shared" ca="1" si="1"/>
        <v>X</v>
      </c>
      <c r="J20" s="2"/>
    </row>
    <row r="21" spans="1:10" x14ac:dyDescent="0.25">
      <c r="A21" s="2">
        <v>155</v>
      </c>
      <c r="B21" s="2"/>
      <c r="C21" s="2"/>
      <c r="D21" s="2"/>
      <c r="E21" s="2"/>
      <c r="F21" s="2"/>
      <c r="G21" s="4">
        <f t="shared" ca="1" si="0"/>
        <v>43857</v>
      </c>
      <c r="H21" s="4">
        <f t="shared" ca="1" si="2"/>
        <v>43227</v>
      </c>
      <c r="I21" s="7" t="str">
        <f t="shared" ca="1" si="1"/>
        <v>X</v>
      </c>
      <c r="J21" s="2"/>
    </row>
    <row r="22" spans="1:10" x14ac:dyDescent="0.25">
      <c r="A22" s="2">
        <v>156</v>
      </c>
      <c r="B22" s="2"/>
      <c r="C22" s="2"/>
      <c r="D22" s="2"/>
      <c r="E22" s="2"/>
      <c r="F22" s="2"/>
      <c r="G22" s="4">
        <f t="shared" ca="1" si="0"/>
        <v>43857</v>
      </c>
      <c r="H22" s="4">
        <f t="shared" ca="1" si="2"/>
        <v>43227</v>
      </c>
      <c r="I22" s="7" t="str">
        <f t="shared" ca="1" si="1"/>
        <v>X</v>
      </c>
      <c r="J22" s="2"/>
    </row>
    <row r="23" spans="1:10" x14ac:dyDescent="0.25">
      <c r="A23" s="2">
        <v>157</v>
      </c>
      <c r="B23" s="2"/>
      <c r="C23" s="2"/>
      <c r="D23" s="2"/>
      <c r="E23" s="2"/>
      <c r="F23" s="2"/>
      <c r="G23" s="4">
        <f t="shared" ca="1" si="0"/>
        <v>43857</v>
      </c>
      <c r="H23" s="4">
        <f t="shared" ca="1" si="2"/>
        <v>43227</v>
      </c>
      <c r="I23" s="7" t="str">
        <f t="shared" ca="1" si="1"/>
        <v>X</v>
      </c>
      <c r="J23" s="2"/>
    </row>
    <row r="24" spans="1:10" x14ac:dyDescent="0.25">
      <c r="A24" s="2">
        <v>158</v>
      </c>
      <c r="B24" s="2"/>
      <c r="C24" s="2"/>
      <c r="D24" s="2"/>
      <c r="E24" s="2"/>
      <c r="F24" s="2"/>
      <c r="G24" s="4">
        <f t="shared" ca="1" si="0"/>
        <v>43857</v>
      </c>
      <c r="H24" s="4">
        <f t="shared" ca="1" si="2"/>
        <v>43227</v>
      </c>
      <c r="I24" s="7" t="str">
        <f t="shared" ca="1" si="1"/>
        <v>X</v>
      </c>
      <c r="J24" s="2"/>
    </row>
    <row r="25" spans="1:10" x14ac:dyDescent="0.25">
      <c r="A25" s="2">
        <v>159</v>
      </c>
      <c r="B25" s="2"/>
      <c r="C25" s="2"/>
      <c r="D25" s="2"/>
      <c r="E25" s="2"/>
      <c r="F25" s="2"/>
      <c r="G25" s="4">
        <f t="shared" ca="1" si="0"/>
        <v>43857</v>
      </c>
      <c r="H25" s="4">
        <f t="shared" ca="1" si="2"/>
        <v>43227</v>
      </c>
      <c r="I25" s="7" t="str">
        <f t="shared" ca="1" si="1"/>
        <v>X</v>
      </c>
      <c r="J25" s="2"/>
    </row>
    <row r="26" spans="1:10" x14ac:dyDescent="0.25">
      <c r="A26" s="2">
        <v>160</v>
      </c>
      <c r="B26" s="2"/>
      <c r="C26" s="2"/>
      <c r="D26" s="2"/>
      <c r="E26" s="2"/>
      <c r="F26" s="2"/>
      <c r="G26" s="4">
        <f t="shared" ca="1" si="0"/>
        <v>43857</v>
      </c>
      <c r="H26" s="4">
        <f t="shared" ca="1" si="2"/>
        <v>43227</v>
      </c>
      <c r="I26" s="7" t="str">
        <f t="shared" ca="1" si="1"/>
        <v>X</v>
      </c>
      <c r="J26" s="2"/>
    </row>
    <row r="27" spans="1:10" x14ac:dyDescent="0.25">
      <c r="A27" s="2">
        <v>161</v>
      </c>
      <c r="B27" s="2"/>
      <c r="C27" s="2"/>
      <c r="D27" s="2"/>
      <c r="E27" s="2"/>
      <c r="F27" s="2"/>
      <c r="G27" s="4">
        <f t="shared" ca="1" si="0"/>
        <v>43857</v>
      </c>
      <c r="H27" s="4">
        <f t="shared" ca="1" si="2"/>
        <v>43227</v>
      </c>
      <c r="I27" s="7" t="str">
        <f t="shared" ca="1" si="1"/>
        <v>X</v>
      </c>
      <c r="J27" s="2"/>
    </row>
    <row r="28" spans="1:10" x14ac:dyDescent="0.25">
      <c r="A28" s="2">
        <v>162</v>
      </c>
      <c r="B28" s="2"/>
      <c r="C28" s="2"/>
      <c r="D28" s="2"/>
      <c r="E28" s="2"/>
      <c r="F28" s="2"/>
      <c r="G28" s="4">
        <f t="shared" ca="1" si="0"/>
        <v>43857</v>
      </c>
      <c r="H28" s="4">
        <f t="shared" ca="1" si="2"/>
        <v>43227</v>
      </c>
      <c r="I28" s="7" t="str">
        <f t="shared" ca="1" si="1"/>
        <v>X</v>
      </c>
      <c r="J28" s="2"/>
    </row>
    <row r="29" spans="1:10" x14ac:dyDescent="0.25">
      <c r="A29" s="2">
        <v>163</v>
      </c>
      <c r="B29" s="2"/>
      <c r="C29" s="2"/>
      <c r="D29" s="2"/>
      <c r="E29" s="2"/>
      <c r="F29" s="2"/>
      <c r="G29" s="4">
        <f t="shared" ca="1" si="0"/>
        <v>43857</v>
      </c>
      <c r="H29" s="4">
        <f t="shared" ca="1" si="2"/>
        <v>43227</v>
      </c>
      <c r="I29" s="7" t="str">
        <f t="shared" ca="1" si="1"/>
        <v>X</v>
      </c>
      <c r="J29" s="2"/>
    </row>
    <row r="30" spans="1:10" x14ac:dyDescent="0.25">
      <c r="A30" s="2">
        <v>164</v>
      </c>
      <c r="B30" s="2"/>
      <c r="C30" s="2"/>
      <c r="D30" s="2"/>
      <c r="E30" s="2"/>
      <c r="F30" s="2"/>
      <c r="G30" s="4">
        <f t="shared" ca="1" si="0"/>
        <v>43857</v>
      </c>
      <c r="H30" s="4">
        <f t="shared" ca="1" si="2"/>
        <v>43227</v>
      </c>
      <c r="I30" s="7" t="str">
        <f t="shared" ca="1" si="1"/>
        <v>X</v>
      </c>
      <c r="J30" s="2"/>
    </row>
  </sheetData>
  <sortState xmlns:xlrd2="http://schemas.microsoft.com/office/spreadsheetml/2017/richdata2" ref="A3:J30">
    <sortCondition ref="B5"/>
  </sortState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0"/>
  <sheetViews>
    <sheetView workbookViewId="0"/>
  </sheetViews>
  <sheetFormatPr defaultRowHeight="15" x14ac:dyDescent="0.25"/>
  <cols>
    <col min="1" max="1" width="4" customWidth="1"/>
    <col min="2" max="2" width="20.140625" customWidth="1"/>
    <col min="3" max="3" width="10.42578125" bestFit="1" customWidth="1"/>
    <col min="4" max="6" width="14.140625" customWidth="1"/>
    <col min="7" max="7" width="9.85546875" hidden="1" customWidth="1"/>
    <col min="8" max="8" width="10.85546875" hidden="1" customWidth="1"/>
    <col min="9" max="9" width="11.140625" style="1" customWidth="1"/>
    <col min="10" max="10" width="32.140625" customWidth="1"/>
  </cols>
  <sheetData>
    <row r="1" spans="1:10" x14ac:dyDescent="0.25">
      <c r="B1" s="14" t="s">
        <v>37</v>
      </c>
      <c r="C1" s="8">
        <f ca="1">TODAY( )</f>
        <v>43857</v>
      </c>
    </row>
    <row r="2" spans="1:10" ht="30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6</v>
      </c>
      <c r="G2" s="5" t="s">
        <v>34</v>
      </c>
      <c r="H2" s="5" t="s">
        <v>35</v>
      </c>
      <c r="I2" s="6" t="s">
        <v>36</v>
      </c>
      <c r="J2" s="5" t="s">
        <v>5</v>
      </c>
    </row>
    <row r="3" spans="1:10" x14ac:dyDescent="0.25">
      <c r="A3" s="2">
        <v>165</v>
      </c>
      <c r="B3" s="2" t="s">
        <v>65</v>
      </c>
      <c r="C3" s="2"/>
      <c r="D3" s="2"/>
      <c r="E3" s="2"/>
      <c r="F3" s="2"/>
      <c r="G3" s="4">
        <f t="shared" ref="G3:G30" ca="1" si="0">TODAY()</f>
        <v>43857</v>
      </c>
      <c r="H3" s="4">
        <f t="shared" ref="H3:H13" ca="1" si="1">DAYS360(F3,G3)</f>
        <v>43227</v>
      </c>
      <c r="I3" s="7" t="str">
        <f t="shared" ref="I3:I30" ca="1" si="2">IF(H3&gt;360,"X","")</f>
        <v>X</v>
      </c>
      <c r="J3" s="2"/>
    </row>
    <row r="4" spans="1:10" x14ac:dyDescent="0.25">
      <c r="A4" s="2">
        <v>166</v>
      </c>
      <c r="B4" s="2" t="s">
        <v>66</v>
      </c>
      <c r="C4" s="2"/>
      <c r="D4" s="2"/>
      <c r="E4" s="2"/>
      <c r="F4" s="4"/>
      <c r="G4" s="4">
        <f t="shared" ca="1" si="0"/>
        <v>43857</v>
      </c>
      <c r="H4" s="4">
        <f t="shared" ca="1" si="1"/>
        <v>43227</v>
      </c>
      <c r="I4" s="7" t="str">
        <f t="shared" ca="1" si="2"/>
        <v>X</v>
      </c>
      <c r="J4" s="2"/>
    </row>
    <row r="5" spans="1:10" x14ac:dyDescent="0.25">
      <c r="A5" s="2">
        <v>167</v>
      </c>
      <c r="B5" s="2" t="s">
        <v>67</v>
      </c>
      <c r="C5" s="2"/>
      <c r="D5" s="2"/>
      <c r="E5" s="2"/>
      <c r="F5" s="2"/>
      <c r="G5" s="4">
        <f t="shared" ca="1" si="0"/>
        <v>43857</v>
      </c>
      <c r="H5" s="4">
        <f t="shared" ca="1" si="1"/>
        <v>43227</v>
      </c>
      <c r="I5" s="7" t="str">
        <f t="shared" ca="1" si="2"/>
        <v>X</v>
      </c>
      <c r="J5" s="2"/>
    </row>
    <row r="6" spans="1:10" x14ac:dyDescent="0.25">
      <c r="A6" s="2">
        <v>168</v>
      </c>
      <c r="B6" s="2" t="s">
        <v>24</v>
      </c>
      <c r="C6" s="2"/>
      <c r="D6" s="2"/>
      <c r="E6" s="2"/>
      <c r="F6" s="2"/>
      <c r="G6" s="4">
        <f t="shared" ca="1" si="0"/>
        <v>43857</v>
      </c>
      <c r="H6" s="4">
        <f t="shared" ca="1" si="1"/>
        <v>43227</v>
      </c>
      <c r="I6" s="7" t="str">
        <f t="shared" ca="1" si="2"/>
        <v>X</v>
      </c>
      <c r="J6" s="2"/>
    </row>
    <row r="7" spans="1:10" x14ac:dyDescent="0.25">
      <c r="A7" s="2">
        <v>169</v>
      </c>
      <c r="B7" s="2" t="s">
        <v>22</v>
      </c>
      <c r="C7" s="2"/>
      <c r="D7" s="2"/>
      <c r="E7" s="2"/>
      <c r="F7" s="2"/>
      <c r="G7" s="4">
        <f t="shared" ca="1" si="0"/>
        <v>43857</v>
      </c>
      <c r="H7" s="4">
        <f t="shared" ca="1" si="1"/>
        <v>43227</v>
      </c>
      <c r="I7" s="7" t="str">
        <f t="shared" ca="1" si="2"/>
        <v>X</v>
      </c>
      <c r="J7" s="2"/>
    </row>
    <row r="8" spans="1:10" x14ac:dyDescent="0.25">
      <c r="A8" s="2">
        <v>170</v>
      </c>
      <c r="B8" s="2" t="s">
        <v>23</v>
      </c>
      <c r="C8" s="2"/>
      <c r="D8" s="2"/>
      <c r="E8" s="2"/>
      <c r="F8" s="2"/>
      <c r="G8" s="4">
        <f t="shared" ca="1" si="0"/>
        <v>43857</v>
      </c>
      <c r="H8" s="4">
        <f t="shared" ca="1" si="1"/>
        <v>43227</v>
      </c>
      <c r="I8" s="7" t="str">
        <f t="shared" ca="1" si="2"/>
        <v>X</v>
      </c>
      <c r="J8" s="2"/>
    </row>
    <row r="9" spans="1:10" x14ac:dyDescent="0.25">
      <c r="A9" s="2">
        <v>171</v>
      </c>
      <c r="B9" s="2" t="s">
        <v>68</v>
      </c>
      <c r="C9" s="2"/>
      <c r="D9" s="2"/>
      <c r="E9" s="2"/>
      <c r="F9" s="2"/>
      <c r="G9" s="4">
        <f t="shared" ca="1" si="0"/>
        <v>43857</v>
      </c>
      <c r="H9" s="4">
        <f t="shared" ca="1" si="1"/>
        <v>43227</v>
      </c>
      <c r="I9" s="7" t="str">
        <f t="shared" ca="1" si="2"/>
        <v>X</v>
      </c>
      <c r="J9" s="2"/>
    </row>
    <row r="10" spans="1:10" x14ac:dyDescent="0.25">
      <c r="A10" s="2">
        <v>172</v>
      </c>
      <c r="B10" s="2"/>
      <c r="C10" s="2"/>
      <c r="D10" s="2"/>
      <c r="E10" s="2"/>
      <c r="F10" s="2"/>
      <c r="G10" s="4">
        <f t="shared" ca="1" si="0"/>
        <v>43857</v>
      </c>
      <c r="H10" s="4">
        <f t="shared" ca="1" si="1"/>
        <v>43227</v>
      </c>
      <c r="I10" s="7" t="str">
        <f t="shared" ca="1" si="2"/>
        <v>X</v>
      </c>
      <c r="J10" s="2"/>
    </row>
    <row r="11" spans="1:10" x14ac:dyDescent="0.25">
      <c r="A11" s="2">
        <v>173</v>
      </c>
      <c r="B11" s="2"/>
      <c r="C11" s="2"/>
      <c r="D11" s="2"/>
      <c r="E11" s="2"/>
      <c r="F11" s="2"/>
      <c r="G11" s="4">
        <f t="shared" ca="1" si="0"/>
        <v>43857</v>
      </c>
      <c r="H11" s="4">
        <f t="shared" ca="1" si="1"/>
        <v>43227</v>
      </c>
      <c r="I11" s="7" t="str">
        <f t="shared" ca="1" si="2"/>
        <v>X</v>
      </c>
      <c r="J11" s="2"/>
    </row>
    <row r="12" spans="1:10" x14ac:dyDescent="0.25">
      <c r="A12" s="2">
        <v>174</v>
      </c>
      <c r="B12" s="2"/>
      <c r="C12" s="2"/>
      <c r="D12" s="2"/>
      <c r="E12" s="2"/>
      <c r="F12" s="2"/>
      <c r="G12" s="4">
        <f t="shared" ca="1" si="0"/>
        <v>43857</v>
      </c>
      <c r="H12" s="4">
        <f t="shared" ca="1" si="1"/>
        <v>43227</v>
      </c>
      <c r="I12" s="7" t="str">
        <f t="shared" ca="1" si="2"/>
        <v>X</v>
      </c>
      <c r="J12" s="2"/>
    </row>
    <row r="13" spans="1:10" x14ac:dyDescent="0.25">
      <c r="A13" s="2">
        <v>175</v>
      </c>
      <c r="B13" s="2"/>
      <c r="C13" s="2"/>
      <c r="D13" s="2"/>
      <c r="E13" s="2"/>
      <c r="F13" s="2"/>
      <c r="G13" s="4">
        <f t="shared" ca="1" si="0"/>
        <v>43857</v>
      </c>
      <c r="H13" s="4">
        <f t="shared" ca="1" si="1"/>
        <v>43227</v>
      </c>
      <c r="I13" s="7" t="str">
        <f t="shared" ca="1" si="2"/>
        <v>X</v>
      </c>
      <c r="J13" s="2"/>
    </row>
    <row r="14" spans="1:10" x14ac:dyDescent="0.25">
      <c r="A14" s="2">
        <v>176</v>
      </c>
      <c r="B14" s="2"/>
      <c r="C14" s="2"/>
      <c r="D14" s="2"/>
      <c r="E14" s="2"/>
      <c r="F14" s="2"/>
      <c r="G14" s="4">
        <f t="shared" ca="1" si="0"/>
        <v>43857</v>
      </c>
      <c r="H14" s="4">
        <f ca="1">DAYS360(F12,G12)</f>
        <v>43227</v>
      </c>
      <c r="I14" s="7" t="str">
        <f t="shared" ca="1" si="2"/>
        <v>X</v>
      </c>
      <c r="J14" s="2"/>
    </row>
    <row r="15" spans="1:10" x14ac:dyDescent="0.25">
      <c r="A15" s="2">
        <v>177</v>
      </c>
      <c r="B15" s="2"/>
      <c r="C15" s="2"/>
      <c r="D15" s="2"/>
      <c r="E15" s="2"/>
      <c r="F15" s="2"/>
      <c r="G15" s="4">
        <f t="shared" ca="1" si="0"/>
        <v>43857</v>
      </c>
      <c r="H15" s="4">
        <f t="shared" ref="H15:H30" ca="1" si="3">DAYS360(F15,G15)</f>
        <v>43227</v>
      </c>
      <c r="I15" s="7" t="str">
        <f t="shared" ca="1" si="2"/>
        <v>X</v>
      </c>
      <c r="J15" s="2"/>
    </row>
    <row r="16" spans="1:10" x14ac:dyDescent="0.25">
      <c r="A16" s="2">
        <v>178</v>
      </c>
      <c r="B16" s="2"/>
      <c r="C16" s="2"/>
      <c r="D16" s="2"/>
      <c r="E16" s="2"/>
      <c r="F16" s="2"/>
      <c r="G16" s="4">
        <f t="shared" ca="1" si="0"/>
        <v>43857</v>
      </c>
      <c r="H16" s="4">
        <f t="shared" ca="1" si="3"/>
        <v>43227</v>
      </c>
      <c r="I16" s="7" t="str">
        <f t="shared" ca="1" si="2"/>
        <v>X</v>
      </c>
      <c r="J16" s="2"/>
    </row>
    <row r="17" spans="1:10" x14ac:dyDescent="0.25">
      <c r="A17" s="2">
        <v>179</v>
      </c>
      <c r="B17" s="2"/>
      <c r="C17" s="2"/>
      <c r="D17" s="2"/>
      <c r="E17" s="2"/>
      <c r="F17" s="2"/>
      <c r="G17" s="4">
        <f t="shared" ca="1" si="0"/>
        <v>43857</v>
      </c>
      <c r="H17" s="4">
        <f t="shared" ca="1" si="3"/>
        <v>43227</v>
      </c>
      <c r="I17" s="7" t="str">
        <f t="shared" ca="1" si="2"/>
        <v>X</v>
      </c>
      <c r="J17" s="2"/>
    </row>
    <row r="18" spans="1:10" x14ac:dyDescent="0.25">
      <c r="A18" s="2">
        <v>180</v>
      </c>
      <c r="B18" s="2"/>
      <c r="C18" s="2"/>
      <c r="D18" s="2"/>
      <c r="E18" s="2"/>
      <c r="F18" s="2"/>
      <c r="G18" s="4">
        <f t="shared" ca="1" si="0"/>
        <v>43857</v>
      </c>
      <c r="H18" s="4">
        <f t="shared" ca="1" si="3"/>
        <v>43227</v>
      </c>
      <c r="I18" s="7" t="str">
        <f t="shared" ca="1" si="2"/>
        <v>X</v>
      </c>
      <c r="J18" s="2"/>
    </row>
    <row r="19" spans="1:10" x14ac:dyDescent="0.25">
      <c r="A19" s="2">
        <v>181</v>
      </c>
      <c r="B19" s="2"/>
      <c r="C19" s="2"/>
      <c r="D19" s="2"/>
      <c r="E19" s="2"/>
      <c r="F19" s="2"/>
      <c r="G19" s="4">
        <f t="shared" ca="1" si="0"/>
        <v>43857</v>
      </c>
      <c r="H19" s="4">
        <f t="shared" ca="1" si="3"/>
        <v>43227</v>
      </c>
      <c r="I19" s="7" t="str">
        <f t="shared" ca="1" si="2"/>
        <v>X</v>
      </c>
      <c r="J19" s="2"/>
    </row>
    <row r="20" spans="1:10" x14ac:dyDescent="0.25">
      <c r="A20" s="2">
        <v>182</v>
      </c>
      <c r="B20" s="2"/>
      <c r="C20" s="2"/>
      <c r="D20" s="2"/>
      <c r="E20" s="2"/>
      <c r="F20" s="2"/>
      <c r="G20" s="4">
        <f t="shared" ca="1" si="0"/>
        <v>43857</v>
      </c>
      <c r="H20" s="4">
        <f t="shared" ca="1" si="3"/>
        <v>43227</v>
      </c>
      <c r="I20" s="7" t="str">
        <f t="shared" ca="1" si="2"/>
        <v>X</v>
      </c>
      <c r="J20" s="2"/>
    </row>
    <row r="21" spans="1:10" x14ac:dyDescent="0.25">
      <c r="A21" s="2">
        <v>183</v>
      </c>
      <c r="B21" s="2"/>
      <c r="C21" s="2"/>
      <c r="D21" s="2"/>
      <c r="E21" s="2"/>
      <c r="F21" s="2"/>
      <c r="G21" s="4">
        <f t="shared" ca="1" si="0"/>
        <v>43857</v>
      </c>
      <c r="H21" s="4">
        <f t="shared" ca="1" si="3"/>
        <v>43227</v>
      </c>
      <c r="I21" s="7" t="str">
        <f t="shared" ca="1" si="2"/>
        <v>X</v>
      </c>
      <c r="J21" s="2"/>
    </row>
    <row r="22" spans="1:10" x14ac:dyDescent="0.25">
      <c r="A22" s="2">
        <v>184</v>
      </c>
      <c r="B22" s="2"/>
      <c r="C22" s="2"/>
      <c r="D22" s="2"/>
      <c r="E22" s="2"/>
      <c r="F22" s="2"/>
      <c r="G22" s="4">
        <f t="shared" ca="1" si="0"/>
        <v>43857</v>
      </c>
      <c r="H22" s="4">
        <f t="shared" ca="1" si="3"/>
        <v>43227</v>
      </c>
      <c r="I22" s="7" t="str">
        <f t="shared" ca="1" si="2"/>
        <v>X</v>
      </c>
      <c r="J22" s="2"/>
    </row>
    <row r="23" spans="1:10" x14ac:dyDescent="0.25">
      <c r="A23" s="2">
        <v>185</v>
      </c>
      <c r="B23" s="2"/>
      <c r="C23" s="2"/>
      <c r="D23" s="2"/>
      <c r="E23" s="2"/>
      <c r="F23" s="2"/>
      <c r="G23" s="4">
        <f t="shared" ca="1" si="0"/>
        <v>43857</v>
      </c>
      <c r="H23" s="4">
        <f t="shared" ca="1" si="3"/>
        <v>43227</v>
      </c>
      <c r="I23" s="7" t="str">
        <f t="shared" ca="1" si="2"/>
        <v>X</v>
      </c>
      <c r="J23" s="2"/>
    </row>
    <row r="24" spans="1:10" x14ac:dyDescent="0.25">
      <c r="A24" s="2">
        <v>186</v>
      </c>
      <c r="B24" s="2"/>
      <c r="C24" s="2"/>
      <c r="D24" s="2"/>
      <c r="E24" s="2"/>
      <c r="F24" s="2"/>
      <c r="G24" s="4">
        <f t="shared" ca="1" si="0"/>
        <v>43857</v>
      </c>
      <c r="H24" s="4">
        <f t="shared" ca="1" si="3"/>
        <v>43227</v>
      </c>
      <c r="I24" s="7" t="str">
        <f t="shared" ca="1" si="2"/>
        <v>X</v>
      </c>
      <c r="J24" s="2"/>
    </row>
    <row r="25" spans="1:10" x14ac:dyDescent="0.25">
      <c r="A25" s="2">
        <v>187</v>
      </c>
      <c r="B25" s="2"/>
      <c r="C25" s="2"/>
      <c r="D25" s="2"/>
      <c r="E25" s="2"/>
      <c r="F25" s="2"/>
      <c r="G25" s="4">
        <f t="shared" ca="1" si="0"/>
        <v>43857</v>
      </c>
      <c r="H25" s="4">
        <f t="shared" ca="1" si="3"/>
        <v>43227</v>
      </c>
      <c r="I25" s="7" t="str">
        <f t="shared" ca="1" si="2"/>
        <v>X</v>
      </c>
      <c r="J25" s="2"/>
    </row>
    <row r="26" spans="1:10" x14ac:dyDescent="0.25">
      <c r="A26" s="2">
        <v>188</v>
      </c>
      <c r="B26" s="2"/>
      <c r="C26" s="2"/>
      <c r="D26" s="2"/>
      <c r="E26" s="2"/>
      <c r="F26" s="2"/>
      <c r="G26" s="4">
        <f t="shared" ca="1" si="0"/>
        <v>43857</v>
      </c>
      <c r="H26" s="4">
        <f t="shared" ca="1" si="3"/>
        <v>43227</v>
      </c>
      <c r="I26" s="7" t="str">
        <f t="shared" ca="1" si="2"/>
        <v>X</v>
      </c>
      <c r="J26" s="2"/>
    </row>
    <row r="27" spans="1:10" x14ac:dyDescent="0.25">
      <c r="A27" s="2">
        <v>189</v>
      </c>
      <c r="B27" s="2"/>
      <c r="C27" s="2"/>
      <c r="D27" s="2"/>
      <c r="E27" s="2"/>
      <c r="F27" s="2"/>
      <c r="G27" s="4">
        <f t="shared" ca="1" si="0"/>
        <v>43857</v>
      </c>
      <c r="H27" s="4">
        <f t="shared" ca="1" si="3"/>
        <v>43227</v>
      </c>
      <c r="I27" s="7" t="str">
        <f t="shared" ca="1" si="2"/>
        <v>X</v>
      </c>
      <c r="J27" s="2"/>
    </row>
    <row r="28" spans="1:10" x14ac:dyDescent="0.25">
      <c r="A28" s="2">
        <v>190</v>
      </c>
      <c r="B28" s="2"/>
      <c r="C28" s="2"/>
      <c r="D28" s="2"/>
      <c r="E28" s="2"/>
      <c r="F28" s="2"/>
      <c r="G28" s="4">
        <f t="shared" ca="1" si="0"/>
        <v>43857</v>
      </c>
      <c r="H28" s="4">
        <f t="shared" ca="1" si="3"/>
        <v>43227</v>
      </c>
      <c r="I28" s="7" t="str">
        <f t="shared" ca="1" si="2"/>
        <v>X</v>
      </c>
      <c r="J28" s="2"/>
    </row>
    <row r="29" spans="1:10" x14ac:dyDescent="0.25">
      <c r="A29" s="2">
        <v>191</v>
      </c>
      <c r="B29" s="2"/>
      <c r="C29" s="2"/>
      <c r="D29" s="2"/>
      <c r="E29" s="2"/>
      <c r="F29" s="2"/>
      <c r="G29" s="4">
        <f t="shared" ca="1" si="0"/>
        <v>43857</v>
      </c>
      <c r="H29" s="4">
        <f t="shared" ca="1" si="3"/>
        <v>43227</v>
      </c>
      <c r="I29" s="7" t="str">
        <f t="shared" ca="1" si="2"/>
        <v>X</v>
      </c>
      <c r="J29" s="2"/>
    </row>
    <row r="30" spans="1:10" x14ac:dyDescent="0.25">
      <c r="A30" s="2">
        <v>192</v>
      </c>
      <c r="B30" s="2"/>
      <c r="C30" s="2"/>
      <c r="D30" s="2"/>
      <c r="E30" s="2"/>
      <c r="F30" s="2"/>
      <c r="G30" s="4">
        <f t="shared" ca="1" si="0"/>
        <v>43857</v>
      </c>
      <c r="H30" s="4">
        <f t="shared" ca="1" si="3"/>
        <v>43227</v>
      </c>
      <c r="I30" s="7" t="str">
        <f t="shared" ca="1" si="2"/>
        <v>X</v>
      </c>
      <c r="J30" s="2"/>
    </row>
  </sheetData>
  <sortState xmlns:xlrd2="http://schemas.microsoft.com/office/spreadsheetml/2017/richdata2" ref="A3:J30">
    <sortCondition ref="B5"/>
  </sortState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2"/>
  <sheetViews>
    <sheetView workbookViewId="0"/>
  </sheetViews>
  <sheetFormatPr defaultRowHeight="15" x14ac:dyDescent="0.25"/>
  <cols>
    <col min="1" max="1" width="5" customWidth="1"/>
    <col min="2" max="2" width="18.28515625" customWidth="1"/>
    <col min="3" max="3" width="14.85546875" customWidth="1"/>
    <col min="4" max="4" width="14.7109375" customWidth="1"/>
    <col min="5" max="5" width="13.85546875" customWidth="1"/>
    <col min="6" max="6" width="14.140625" customWidth="1"/>
    <col min="7" max="7" width="9.85546875" hidden="1" customWidth="1"/>
    <col min="8" max="8" width="10.85546875" hidden="1" customWidth="1"/>
    <col min="9" max="9" width="11.140625" style="1" customWidth="1"/>
    <col min="10" max="10" width="30.28515625" customWidth="1"/>
  </cols>
  <sheetData>
    <row r="1" spans="1:10" x14ac:dyDescent="0.25">
      <c r="B1" s="14" t="s">
        <v>37</v>
      </c>
      <c r="C1" s="8">
        <f ca="1">TODAY()</f>
        <v>43857</v>
      </c>
    </row>
    <row r="2" spans="1:10" ht="30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6</v>
      </c>
      <c r="G2" s="5" t="s">
        <v>34</v>
      </c>
      <c r="H2" s="5" t="s">
        <v>35</v>
      </c>
      <c r="I2" s="6" t="s">
        <v>36</v>
      </c>
      <c r="J2" s="5" t="s">
        <v>5</v>
      </c>
    </row>
    <row r="3" spans="1:10" x14ac:dyDescent="0.25">
      <c r="A3" s="2">
        <v>193</v>
      </c>
      <c r="B3" s="2" t="s">
        <v>69</v>
      </c>
      <c r="C3" s="2"/>
      <c r="D3" s="2"/>
      <c r="E3" s="2"/>
      <c r="F3" s="2"/>
      <c r="G3" s="4">
        <f t="shared" ref="G3:G32" ca="1" si="0">TODAY()</f>
        <v>43857</v>
      </c>
      <c r="H3" s="4">
        <f>DAYS360(F1,G1)</f>
        <v>0</v>
      </c>
      <c r="I3" s="7" t="str">
        <f t="shared" ref="I3:I32" si="1">IF(H3&gt;180,"X","")</f>
        <v/>
      </c>
      <c r="J3" s="2"/>
    </row>
    <row r="4" spans="1:10" x14ac:dyDescent="0.25">
      <c r="A4" s="2">
        <v>194</v>
      </c>
      <c r="B4" s="2" t="s">
        <v>25</v>
      </c>
      <c r="C4" s="2"/>
      <c r="D4" s="2"/>
      <c r="E4" s="2"/>
      <c r="F4" s="2"/>
      <c r="G4" s="4">
        <f t="shared" ca="1" si="0"/>
        <v>43857</v>
      </c>
      <c r="H4" s="4">
        <f t="shared" ref="H4:H32" ca="1" si="2">DAYS360(F4,G4)</f>
        <v>43227</v>
      </c>
      <c r="I4" s="7" t="str">
        <f t="shared" ca="1" si="1"/>
        <v>X</v>
      </c>
      <c r="J4" s="2"/>
    </row>
    <row r="5" spans="1:10" x14ac:dyDescent="0.25">
      <c r="A5" s="2">
        <v>195</v>
      </c>
      <c r="B5" s="2" t="s">
        <v>27</v>
      </c>
      <c r="C5" s="2"/>
      <c r="D5" s="2"/>
      <c r="E5" s="2"/>
      <c r="F5" s="2"/>
      <c r="G5" s="4">
        <f t="shared" ca="1" si="0"/>
        <v>43857</v>
      </c>
      <c r="H5" s="4">
        <f t="shared" ca="1" si="2"/>
        <v>43227</v>
      </c>
      <c r="I5" s="7" t="str">
        <f t="shared" ca="1" si="1"/>
        <v>X</v>
      </c>
      <c r="J5" s="2"/>
    </row>
    <row r="6" spans="1:10" x14ac:dyDescent="0.25">
      <c r="A6" s="2">
        <v>196</v>
      </c>
      <c r="B6" s="2" t="s">
        <v>70</v>
      </c>
      <c r="C6" s="2"/>
      <c r="D6" s="2"/>
      <c r="E6" s="2"/>
      <c r="F6" s="2"/>
      <c r="G6" s="4">
        <f t="shared" ca="1" si="0"/>
        <v>43857</v>
      </c>
      <c r="H6" s="4">
        <f t="shared" ca="1" si="2"/>
        <v>43227</v>
      </c>
      <c r="I6" s="7" t="str">
        <f t="shared" ca="1" si="1"/>
        <v>X</v>
      </c>
      <c r="J6" s="2"/>
    </row>
    <row r="7" spans="1:10" x14ac:dyDescent="0.25">
      <c r="A7" s="2">
        <v>197</v>
      </c>
      <c r="B7" s="2" t="s">
        <v>71</v>
      </c>
      <c r="C7" s="2"/>
      <c r="D7" s="2"/>
      <c r="E7" s="2"/>
      <c r="F7" s="2"/>
      <c r="G7" s="4">
        <f t="shared" ca="1" si="0"/>
        <v>43857</v>
      </c>
      <c r="H7" s="4">
        <f t="shared" ca="1" si="2"/>
        <v>43227</v>
      </c>
      <c r="I7" s="7" t="str">
        <f t="shared" ca="1" si="1"/>
        <v>X</v>
      </c>
      <c r="J7" s="2"/>
    </row>
    <row r="8" spans="1:10" x14ac:dyDescent="0.25">
      <c r="A8" s="2">
        <v>198</v>
      </c>
      <c r="B8" s="2" t="s">
        <v>26</v>
      </c>
      <c r="C8" s="2"/>
      <c r="D8" s="2"/>
      <c r="E8" s="2"/>
      <c r="F8" s="2"/>
      <c r="G8" s="4">
        <f t="shared" ca="1" si="0"/>
        <v>43857</v>
      </c>
      <c r="H8" s="4">
        <f t="shared" ca="1" si="2"/>
        <v>43227</v>
      </c>
      <c r="I8" s="7" t="str">
        <f t="shared" ca="1" si="1"/>
        <v>X</v>
      </c>
      <c r="J8" s="2"/>
    </row>
    <row r="9" spans="1:10" x14ac:dyDescent="0.25">
      <c r="A9" s="2">
        <v>199</v>
      </c>
      <c r="B9" s="2" t="s">
        <v>28</v>
      </c>
      <c r="C9" s="2"/>
      <c r="D9" s="2"/>
      <c r="E9" s="2"/>
      <c r="F9" s="2"/>
      <c r="G9" s="4">
        <f t="shared" ca="1" si="0"/>
        <v>43857</v>
      </c>
      <c r="H9" s="4">
        <f t="shared" ca="1" si="2"/>
        <v>43227</v>
      </c>
      <c r="I9" s="7" t="str">
        <f t="shared" ca="1" si="1"/>
        <v>X</v>
      </c>
      <c r="J9" s="2"/>
    </row>
    <row r="10" spans="1:10" x14ac:dyDescent="0.25">
      <c r="A10" s="2">
        <v>200</v>
      </c>
      <c r="B10" s="2"/>
      <c r="C10" s="2"/>
      <c r="D10" s="2"/>
      <c r="E10" s="2"/>
      <c r="F10" s="2"/>
      <c r="G10" s="4">
        <f t="shared" ca="1" si="0"/>
        <v>43857</v>
      </c>
      <c r="H10" s="4">
        <f t="shared" ca="1" si="2"/>
        <v>43227</v>
      </c>
      <c r="I10" s="7" t="str">
        <f t="shared" ca="1" si="1"/>
        <v>X</v>
      </c>
      <c r="J10" s="2"/>
    </row>
    <row r="11" spans="1:10" x14ac:dyDescent="0.25">
      <c r="A11" s="2">
        <v>201</v>
      </c>
      <c r="B11" s="2"/>
      <c r="C11" s="2"/>
      <c r="D11" s="2"/>
      <c r="E11" s="2"/>
      <c r="F11" s="2"/>
      <c r="G11" s="4">
        <f t="shared" ca="1" si="0"/>
        <v>43857</v>
      </c>
      <c r="H11" s="4">
        <f t="shared" ca="1" si="2"/>
        <v>43227</v>
      </c>
      <c r="I11" s="7" t="str">
        <f t="shared" ca="1" si="1"/>
        <v>X</v>
      </c>
      <c r="J11" s="2"/>
    </row>
    <row r="12" spans="1:10" x14ac:dyDescent="0.25">
      <c r="A12" s="2">
        <v>202</v>
      </c>
      <c r="B12" s="2"/>
      <c r="C12" s="2"/>
      <c r="D12" s="2"/>
      <c r="E12" s="2"/>
      <c r="F12" s="2"/>
      <c r="G12" s="4">
        <f t="shared" ca="1" si="0"/>
        <v>43857</v>
      </c>
      <c r="H12" s="4">
        <f t="shared" ca="1" si="2"/>
        <v>43227</v>
      </c>
      <c r="I12" s="7" t="str">
        <f t="shared" ca="1" si="1"/>
        <v>X</v>
      </c>
      <c r="J12" s="2"/>
    </row>
    <row r="13" spans="1:10" x14ac:dyDescent="0.25">
      <c r="A13" s="2">
        <v>203</v>
      </c>
      <c r="B13" s="2"/>
      <c r="C13" s="2"/>
      <c r="D13" s="2"/>
      <c r="E13" s="2"/>
      <c r="F13" s="2"/>
      <c r="G13" s="4">
        <f t="shared" ca="1" si="0"/>
        <v>43857</v>
      </c>
      <c r="H13" s="4">
        <f t="shared" ca="1" si="2"/>
        <v>43227</v>
      </c>
      <c r="I13" s="7" t="str">
        <f t="shared" ca="1" si="1"/>
        <v>X</v>
      </c>
      <c r="J13" s="2"/>
    </row>
    <row r="14" spans="1:10" x14ac:dyDescent="0.25">
      <c r="A14" s="2">
        <v>204</v>
      </c>
      <c r="B14" s="2"/>
      <c r="C14" s="2"/>
      <c r="D14" s="2"/>
      <c r="E14" s="2"/>
      <c r="F14" s="2"/>
      <c r="G14" s="4">
        <f t="shared" ca="1" si="0"/>
        <v>43857</v>
      </c>
      <c r="H14" s="4">
        <f t="shared" ca="1" si="2"/>
        <v>43227</v>
      </c>
      <c r="I14" s="7" t="str">
        <f t="shared" ca="1" si="1"/>
        <v>X</v>
      </c>
      <c r="J14" s="2"/>
    </row>
    <row r="15" spans="1:10" x14ac:dyDescent="0.25">
      <c r="A15" s="2">
        <v>205</v>
      </c>
      <c r="B15" s="2"/>
      <c r="C15" s="2"/>
      <c r="D15" s="2"/>
      <c r="E15" s="2"/>
      <c r="F15" s="2"/>
      <c r="G15" s="4">
        <f t="shared" ca="1" si="0"/>
        <v>43857</v>
      </c>
      <c r="H15" s="4">
        <f t="shared" ca="1" si="2"/>
        <v>43227</v>
      </c>
      <c r="I15" s="7" t="str">
        <f t="shared" ca="1" si="1"/>
        <v>X</v>
      </c>
      <c r="J15" s="2"/>
    </row>
    <row r="16" spans="1:10" x14ac:dyDescent="0.25">
      <c r="A16" s="2">
        <v>206</v>
      </c>
      <c r="B16" s="2"/>
      <c r="C16" s="2"/>
      <c r="D16" s="2"/>
      <c r="E16" s="2"/>
      <c r="F16" s="2"/>
      <c r="G16" s="4">
        <f t="shared" ca="1" si="0"/>
        <v>43857</v>
      </c>
      <c r="H16" s="4">
        <f t="shared" ca="1" si="2"/>
        <v>43227</v>
      </c>
      <c r="I16" s="7" t="str">
        <f t="shared" ca="1" si="1"/>
        <v>X</v>
      </c>
      <c r="J16" s="2"/>
    </row>
    <row r="17" spans="1:10" x14ac:dyDescent="0.25">
      <c r="A17" s="2">
        <v>207</v>
      </c>
      <c r="B17" s="2"/>
      <c r="C17" s="2"/>
      <c r="D17" s="2"/>
      <c r="E17" s="2"/>
      <c r="F17" s="2"/>
      <c r="G17" s="4">
        <f t="shared" ca="1" si="0"/>
        <v>43857</v>
      </c>
      <c r="H17" s="4">
        <f t="shared" ca="1" si="2"/>
        <v>43227</v>
      </c>
      <c r="I17" s="7" t="str">
        <f t="shared" ca="1" si="1"/>
        <v>X</v>
      </c>
      <c r="J17" s="2"/>
    </row>
    <row r="18" spans="1:10" x14ac:dyDescent="0.25">
      <c r="A18" s="2">
        <v>208</v>
      </c>
      <c r="B18" s="2"/>
      <c r="C18" s="2"/>
      <c r="D18" s="2"/>
      <c r="E18" s="2"/>
      <c r="F18" s="2"/>
      <c r="G18" s="4">
        <f t="shared" ca="1" si="0"/>
        <v>43857</v>
      </c>
      <c r="H18" s="4">
        <f t="shared" ca="1" si="2"/>
        <v>43227</v>
      </c>
      <c r="I18" s="7" t="str">
        <f t="shared" ca="1" si="1"/>
        <v>X</v>
      </c>
      <c r="J18" s="2"/>
    </row>
    <row r="19" spans="1:10" x14ac:dyDescent="0.25">
      <c r="A19" s="2">
        <v>209</v>
      </c>
      <c r="B19" s="2"/>
      <c r="C19" s="2"/>
      <c r="D19" s="2"/>
      <c r="E19" s="2"/>
      <c r="F19" s="2"/>
      <c r="G19" s="4">
        <f t="shared" ca="1" si="0"/>
        <v>43857</v>
      </c>
      <c r="H19" s="4">
        <f t="shared" ca="1" si="2"/>
        <v>43227</v>
      </c>
      <c r="I19" s="7" t="str">
        <f t="shared" ca="1" si="1"/>
        <v>X</v>
      </c>
      <c r="J19" s="2"/>
    </row>
    <row r="20" spans="1:10" x14ac:dyDescent="0.25">
      <c r="A20" s="2">
        <v>216</v>
      </c>
      <c r="B20" s="2"/>
      <c r="C20" s="2"/>
      <c r="D20" s="2"/>
      <c r="E20" s="2"/>
      <c r="F20" s="2"/>
      <c r="G20" s="4">
        <f t="shared" ca="1" si="0"/>
        <v>43857</v>
      </c>
      <c r="H20" s="4">
        <f t="shared" ca="1" si="2"/>
        <v>43227</v>
      </c>
      <c r="I20" s="7" t="str">
        <f t="shared" ca="1" si="1"/>
        <v>X</v>
      </c>
      <c r="J20" s="2"/>
    </row>
    <row r="21" spans="1:10" x14ac:dyDescent="0.25">
      <c r="A21" s="2">
        <v>217</v>
      </c>
      <c r="B21" s="2"/>
      <c r="C21" s="2"/>
      <c r="D21" s="2"/>
      <c r="E21" s="2"/>
      <c r="F21" s="2"/>
      <c r="G21" s="4">
        <f t="shared" ca="1" si="0"/>
        <v>43857</v>
      </c>
      <c r="H21" s="4">
        <f t="shared" ca="1" si="2"/>
        <v>43227</v>
      </c>
      <c r="I21" s="7" t="str">
        <f t="shared" ca="1" si="1"/>
        <v>X</v>
      </c>
      <c r="J21" s="2"/>
    </row>
    <row r="22" spans="1:10" x14ac:dyDescent="0.25">
      <c r="A22" s="2">
        <v>218</v>
      </c>
      <c r="B22" s="2"/>
      <c r="C22" s="2"/>
      <c r="D22" s="2"/>
      <c r="E22" s="2"/>
      <c r="F22" s="2"/>
      <c r="G22" s="4">
        <f t="shared" ca="1" si="0"/>
        <v>43857</v>
      </c>
      <c r="H22" s="4">
        <f t="shared" ca="1" si="2"/>
        <v>43227</v>
      </c>
      <c r="I22" s="7" t="str">
        <f t="shared" ca="1" si="1"/>
        <v>X</v>
      </c>
      <c r="J22" s="2"/>
    </row>
    <row r="23" spans="1:10" x14ac:dyDescent="0.25">
      <c r="A23" s="2">
        <v>219</v>
      </c>
      <c r="B23" s="2"/>
      <c r="C23" s="2"/>
      <c r="D23" s="2"/>
      <c r="E23" s="2"/>
      <c r="F23" s="2"/>
      <c r="G23" s="4">
        <f t="shared" ca="1" si="0"/>
        <v>43857</v>
      </c>
      <c r="H23" s="4">
        <f t="shared" ca="1" si="2"/>
        <v>43227</v>
      </c>
      <c r="I23" s="7" t="str">
        <f t="shared" ca="1" si="1"/>
        <v>X</v>
      </c>
      <c r="J23" s="2"/>
    </row>
    <row r="24" spans="1:10" x14ac:dyDescent="0.25">
      <c r="A24" s="2">
        <v>220</v>
      </c>
      <c r="B24" s="2"/>
      <c r="C24" s="2"/>
      <c r="D24" s="2"/>
      <c r="E24" s="2"/>
      <c r="F24" s="2"/>
      <c r="G24" s="4">
        <f t="shared" ca="1" si="0"/>
        <v>43857</v>
      </c>
      <c r="H24" s="4">
        <f t="shared" ca="1" si="2"/>
        <v>43227</v>
      </c>
      <c r="I24" s="7" t="str">
        <f t="shared" ca="1" si="1"/>
        <v>X</v>
      </c>
      <c r="J24" s="2"/>
    </row>
    <row r="25" spans="1:10" x14ac:dyDescent="0.25">
      <c r="A25" s="2">
        <v>221</v>
      </c>
      <c r="B25" s="2"/>
      <c r="C25" s="2"/>
      <c r="D25" s="2"/>
      <c r="E25" s="2"/>
      <c r="F25" s="2"/>
      <c r="G25" s="4">
        <f t="shared" ca="1" si="0"/>
        <v>43857</v>
      </c>
      <c r="H25" s="4">
        <f t="shared" ca="1" si="2"/>
        <v>43227</v>
      </c>
      <c r="I25" s="7" t="str">
        <f t="shared" ca="1" si="1"/>
        <v>X</v>
      </c>
      <c r="J25" s="2"/>
    </row>
    <row r="26" spans="1:10" x14ac:dyDescent="0.25">
      <c r="A26" s="2">
        <v>222</v>
      </c>
      <c r="B26" s="2"/>
      <c r="C26" s="2"/>
      <c r="D26" s="2"/>
      <c r="E26" s="2"/>
      <c r="F26" s="2"/>
      <c r="G26" s="4">
        <f t="shared" ca="1" si="0"/>
        <v>43857</v>
      </c>
      <c r="H26" s="4">
        <f t="shared" ca="1" si="2"/>
        <v>43227</v>
      </c>
      <c r="I26" s="7" t="str">
        <f t="shared" ca="1" si="1"/>
        <v>X</v>
      </c>
      <c r="J26" s="2"/>
    </row>
    <row r="27" spans="1:10" x14ac:dyDescent="0.25">
      <c r="A27" s="2">
        <v>223</v>
      </c>
      <c r="B27" s="2"/>
      <c r="C27" s="2"/>
      <c r="D27" s="2"/>
      <c r="E27" s="2"/>
      <c r="F27" s="2"/>
      <c r="G27" s="4">
        <f t="shared" ca="1" si="0"/>
        <v>43857</v>
      </c>
      <c r="H27" s="4">
        <f t="shared" ca="1" si="2"/>
        <v>43227</v>
      </c>
      <c r="I27" s="7" t="str">
        <f t="shared" ca="1" si="1"/>
        <v>X</v>
      </c>
      <c r="J27" s="2"/>
    </row>
    <row r="28" spans="1:10" x14ac:dyDescent="0.25">
      <c r="A28" s="2">
        <v>224</v>
      </c>
      <c r="B28" s="2"/>
      <c r="C28" s="2"/>
      <c r="D28" s="2"/>
      <c r="E28" s="2"/>
      <c r="F28" s="2"/>
      <c r="G28" s="4">
        <f t="shared" ca="1" si="0"/>
        <v>43857</v>
      </c>
      <c r="H28" s="4">
        <f t="shared" ca="1" si="2"/>
        <v>43227</v>
      </c>
      <c r="I28" s="7" t="str">
        <f t="shared" ca="1" si="1"/>
        <v>X</v>
      </c>
      <c r="J28" s="2"/>
    </row>
    <row r="29" spans="1:10" x14ac:dyDescent="0.25">
      <c r="A29" s="2">
        <v>225</v>
      </c>
      <c r="B29" s="2"/>
      <c r="C29" s="2"/>
      <c r="D29" s="2"/>
      <c r="E29" s="2"/>
      <c r="F29" s="2"/>
      <c r="G29" s="4">
        <f t="shared" ca="1" si="0"/>
        <v>43857</v>
      </c>
      <c r="H29" s="4">
        <f t="shared" ca="1" si="2"/>
        <v>43227</v>
      </c>
      <c r="I29" s="7" t="str">
        <f t="shared" ca="1" si="1"/>
        <v>X</v>
      </c>
      <c r="J29" s="2"/>
    </row>
    <row r="30" spans="1:10" x14ac:dyDescent="0.25">
      <c r="A30" s="2">
        <v>226</v>
      </c>
      <c r="B30" s="2"/>
      <c r="C30" s="2"/>
      <c r="D30" s="2"/>
      <c r="E30" s="2"/>
      <c r="F30" s="2"/>
      <c r="G30" s="4">
        <f t="shared" ca="1" si="0"/>
        <v>43857</v>
      </c>
      <c r="H30" s="4">
        <f t="shared" ca="1" si="2"/>
        <v>43227</v>
      </c>
      <c r="I30" s="7" t="str">
        <f t="shared" ca="1" si="1"/>
        <v>X</v>
      </c>
      <c r="J30" s="2"/>
    </row>
    <row r="31" spans="1:10" x14ac:dyDescent="0.25">
      <c r="A31" s="2">
        <v>227</v>
      </c>
      <c r="B31" s="2"/>
      <c r="C31" s="2"/>
      <c r="D31" s="2"/>
      <c r="E31" s="2"/>
      <c r="F31" s="2"/>
      <c r="G31" s="4">
        <f t="shared" ca="1" si="0"/>
        <v>43857</v>
      </c>
      <c r="H31" s="4">
        <f t="shared" ca="1" si="2"/>
        <v>43227</v>
      </c>
      <c r="I31" s="7" t="str">
        <f t="shared" ca="1" si="1"/>
        <v>X</v>
      </c>
      <c r="J31" s="2"/>
    </row>
    <row r="32" spans="1:10" x14ac:dyDescent="0.25">
      <c r="A32" s="2">
        <v>228</v>
      </c>
      <c r="B32" s="2"/>
      <c r="C32" s="2"/>
      <c r="D32" s="2"/>
      <c r="E32" s="2"/>
      <c r="F32" s="2"/>
      <c r="G32" s="4">
        <f t="shared" ca="1" si="0"/>
        <v>43857</v>
      </c>
      <c r="H32" s="4">
        <f t="shared" ca="1" si="2"/>
        <v>43227</v>
      </c>
      <c r="I32" s="7" t="str">
        <f t="shared" ca="1" si="1"/>
        <v>X</v>
      </c>
      <c r="J32" s="2"/>
    </row>
  </sheetData>
  <sortState xmlns:xlrd2="http://schemas.microsoft.com/office/spreadsheetml/2017/richdata2" ref="A3:J32">
    <sortCondition ref="B14"/>
  </sortState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4"/>
  <sheetViews>
    <sheetView workbookViewId="0"/>
  </sheetViews>
  <sheetFormatPr defaultRowHeight="15" x14ac:dyDescent="0.25"/>
  <cols>
    <col min="1" max="1" width="3.85546875" customWidth="1"/>
    <col min="2" max="2" width="25.28515625" customWidth="1"/>
    <col min="3" max="3" width="10.42578125" bestFit="1" customWidth="1"/>
    <col min="4" max="4" width="11" customWidth="1"/>
    <col min="5" max="5" width="13.5703125" customWidth="1"/>
    <col min="6" max="6" width="13.7109375" style="1" customWidth="1"/>
    <col min="7" max="7" width="9.85546875" hidden="1" customWidth="1"/>
    <col min="8" max="8" width="10.85546875" hidden="1" customWidth="1"/>
    <col min="9" max="9" width="11.140625" style="1" customWidth="1"/>
    <col min="10" max="10" width="13.7109375" style="1" customWidth="1"/>
    <col min="11" max="11" width="9.85546875" hidden="1" customWidth="1"/>
    <col min="12" max="12" width="10.85546875" hidden="1" customWidth="1"/>
    <col min="13" max="13" width="11.140625" style="1" customWidth="1"/>
    <col min="14" max="14" width="21.7109375" customWidth="1"/>
  </cols>
  <sheetData>
    <row r="1" spans="1:14" x14ac:dyDescent="0.25">
      <c r="B1" s="14" t="s">
        <v>37</v>
      </c>
      <c r="C1" s="8">
        <f ca="1">TODAY( )</f>
        <v>43857</v>
      </c>
    </row>
    <row r="2" spans="1:14" ht="30" x14ac:dyDescent="0.25">
      <c r="A2" s="5" t="s">
        <v>0</v>
      </c>
      <c r="B2" s="5" t="s">
        <v>1</v>
      </c>
      <c r="C2" s="5" t="s">
        <v>2</v>
      </c>
      <c r="D2" s="5" t="s">
        <v>38</v>
      </c>
      <c r="E2" s="5" t="s">
        <v>4</v>
      </c>
      <c r="F2" s="6" t="s">
        <v>32</v>
      </c>
      <c r="G2" s="5" t="s">
        <v>34</v>
      </c>
      <c r="H2" s="5" t="s">
        <v>35</v>
      </c>
      <c r="I2" s="6" t="s">
        <v>36</v>
      </c>
      <c r="J2" s="6" t="s">
        <v>33</v>
      </c>
      <c r="K2" s="5" t="s">
        <v>34</v>
      </c>
      <c r="L2" s="5" t="s">
        <v>35</v>
      </c>
      <c r="M2" s="6" t="s">
        <v>36</v>
      </c>
      <c r="N2" s="5" t="s">
        <v>5</v>
      </c>
    </row>
    <row r="3" spans="1:14" x14ac:dyDescent="0.25">
      <c r="A3" s="2">
        <v>229</v>
      </c>
      <c r="B3" s="2" t="s">
        <v>72</v>
      </c>
      <c r="C3" s="2"/>
      <c r="D3" s="2"/>
      <c r="E3" s="2"/>
      <c r="F3" s="3"/>
      <c r="G3" s="4">
        <f t="shared" ref="G3:G24" ca="1" si="0">TODAY()</f>
        <v>43857</v>
      </c>
      <c r="H3" s="4">
        <f t="shared" ref="H3:H10" ca="1" si="1">DAYS360(F3,G3)</f>
        <v>43227</v>
      </c>
      <c r="I3" s="7" t="str">
        <f t="shared" ref="I3:I24" ca="1" si="2">IF(H3&gt;720,"X","")</f>
        <v>X</v>
      </c>
      <c r="J3" s="3"/>
      <c r="K3" s="4">
        <f t="shared" ref="K3:K24" ca="1" si="3">TODAY()</f>
        <v>43857</v>
      </c>
      <c r="L3" s="4">
        <f t="shared" ref="L3:L10" ca="1" si="4">DAYS360(J3,K3)</f>
        <v>43227</v>
      </c>
      <c r="M3" s="7" t="str">
        <f t="shared" ref="M3:M24" ca="1" si="5">IF(L3&gt;1440,"X","")</f>
        <v>X</v>
      </c>
      <c r="N3" s="2"/>
    </row>
    <row r="4" spans="1:14" x14ac:dyDescent="0.25">
      <c r="A4" s="2">
        <v>230</v>
      </c>
      <c r="B4" s="2" t="s">
        <v>20</v>
      </c>
      <c r="C4" s="2"/>
      <c r="D4" s="2"/>
      <c r="E4" s="2"/>
      <c r="F4" s="3"/>
      <c r="G4" s="4">
        <f t="shared" ca="1" si="0"/>
        <v>43857</v>
      </c>
      <c r="H4" s="4">
        <f t="shared" ca="1" si="1"/>
        <v>43227</v>
      </c>
      <c r="I4" s="7" t="str">
        <f t="shared" ca="1" si="2"/>
        <v>X</v>
      </c>
      <c r="J4" s="3"/>
      <c r="K4" s="4">
        <f t="shared" ca="1" si="3"/>
        <v>43857</v>
      </c>
      <c r="L4" s="4">
        <f t="shared" ca="1" si="4"/>
        <v>43227</v>
      </c>
      <c r="M4" s="7" t="str">
        <f t="shared" ca="1" si="5"/>
        <v>X</v>
      </c>
      <c r="N4" s="2"/>
    </row>
    <row r="5" spans="1:14" x14ac:dyDescent="0.25">
      <c r="A5" s="2">
        <v>231</v>
      </c>
      <c r="B5" s="2" t="s">
        <v>81</v>
      </c>
      <c r="C5" s="2"/>
      <c r="D5" s="2"/>
      <c r="E5" s="2"/>
      <c r="F5" s="3"/>
      <c r="G5" s="4">
        <f t="shared" ca="1" si="0"/>
        <v>43857</v>
      </c>
      <c r="H5" s="4">
        <f t="shared" ca="1" si="1"/>
        <v>43227</v>
      </c>
      <c r="I5" s="7" t="str">
        <f t="shared" ca="1" si="2"/>
        <v>X</v>
      </c>
      <c r="J5" s="3"/>
      <c r="K5" s="4">
        <f t="shared" ca="1" si="3"/>
        <v>43857</v>
      </c>
      <c r="L5" s="4">
        <f t="shared" ca="1" si="4"/>
        <v>43227</v>
      </c>
      <c r="M5" s="7" t="str">
        <f t="shared" ca="1" si="5"/>
        <v>X</v>
      </c>
      <c r="N5" s="2"/>
    </row>
    <row r="6" spans="1:14" x14ac:dyDescent="0.25">
      <c r="A6" s="2">
        <v>232</v>
      </c>
      <c r="B6" s="2" t="s">
        <v>21</v>
      </c>
      <c r="C6" s="2"/>
      <c r="D6" s="2"/>
      <c r="E6" s="2"/>
      <c r="F6" s="3"/>
      <c r="G6" s="4">
        <f t="shared" ca="1" si="0"/>
        <v>43857</v>
      </c>
      <c r="H6" s="4">
        <f t="shared" ca="1" si="1"/>
        <v>43227</v>
      </c>
      <c r="I6" s="7" t="str">
        <f t="shared" ca="1" si="2"/>
        <v>X</v>
      </c>
      <c r="J6" s="3"/>
      <c r="K6" s="4">
        <f t="shared" ca="1" si="3"/>
        <v>43857</v>
      </c>
      <c r="L6" s="4">
        <f t="shared" ca="1" si="4"/>
        <v>43227</v>
      </c>
      <c r="M6" s="7" t="str">
        <f t="shared" ca="1" si="5"/>
        <v>X</v>
      </c>
      <c r="N6" s="2"/>
    </row>
    <row r="7" spans="1:14" x14ac:dyDescent="0.25">
      <c r="A7" s="2">
        <v>233</v>
      </c>
      <c r="B7" s="2" t="s">
        <v>73</v>
      </c>
      <c r="C7" s="2"/>
      <c r="D7" s="2"/>
      <c r="E7" s="2"/>
      <c r="F7" s="3"/>
      <c r="G7" s="4">
        <f t="shared" ca="1" si="0"/>
        <v>43857</v>
      </c>
      <c r="H7" s="4">
        <f t="shared" ca="1" si="1"/>
        <v>43227</v>
      </c>
      <c r="I7" s="7" t="str">
        <f t="shared" ca="1" si="2"/>
        <v>X</v>
      </c>
      <c r="J7" s="3"/>
      <c r="K7" s="4">
        <f t="shared" ca="1" si="3"/>
        <v>43857</v>
      </c>
      <c r="L7" s="4">
        <f t="shared" ca="1" si="4"/>
        <v>43227</v>
      </c>
      <c r="M7" s="7" t="str">
        <f t="shared" ca="1" si="5"/>
        <v>X</v>
      </c>
      <c r="N7" s="2"/>
    </row>
    <row r="8" spans="1:14" x14ac:dyDescent="0.25">
      <c r="A8" s="2">
        <v>234</v>
      </c>
      <c r="B8" s="2"/>
      <c r="C8" s="2"/>
      <c r="D8" s="2"/>
      <c r="E8" s="2"/>
      <c r="F8" s="3"/>
      <c r="G8" s="4">
        <f t="shared" ca="1" si="0"/>
        <v>43857</v>
      </c>
      <c r="H8" s="4">
        <f t="shared" ca="1" si="1"/>
        <v>43227</v>
      </c>
      <c r="I8" s="7" t="str">
        <f t="shared" ca="1" si="2"/>
        <v>X</v>
      </c>
      <c r="J8" s="3"/>
      <c r="K8" s="4">
        <f t="shared" ca="1" si="3"/>
        <v>43857</v>
      </c>
      <c r="L8" s="4">
        <f t="shared" ca="1" si="4"/>
        <v>43227</v>
      </c>
      <c r="M8" s="7" t="str">
        <f t="shared" ca="1" si="5"/>
        <v>X</v>
      </c>
      <c r="N8" s="2"/>
    </row>
    <row r="9" spans="1:14" x14ac:dyDescent="0.25">
      <c r="A9" s="2">
        <v>235</v>
      </c>
      <c r="B9" s="2"/>
      <c r="C9" s="2"/>
      <c r="D9" s="2"/>
      <c r="E9" s="2"/>
      <c r="F9" s="3"/>
      <c r="G9" s="4">
        <f t="shared" ca="1" si="0"/>
        <v>43857</v>
      </c>
      <c r="H9" s="4">
        <f t="shared" ca="1" si="1"/>
        <v>43227</v>
      </c>
      <c r="I9" s="7" t="str">
        <f t="shared" ca="1" si="2"/>
        <v>X</v>
      </c>
      <c r="J9" s="3"/>
      <c r="K9" s="4">
        <f t="shared" ca="1" si="3"/>
        <v>43857</v>
      </c>
      <c r="L9" s="4">
        <f t="shared" ca="1" si="4"/>
        <v>43227</v>
      </c>
      <c r="M9" s="7" t="str">
        <f t="shared" ca="1" si="5"/>
        <v>X</v>
      </c>
      <c r="N9" s="2"/>
    </row>
    <row r="10" spans="1:14" x14ac:dyDescent="0.25">
      <c r="A10" s="2">
        <v>236</v>
      </c>
      <c r="B10" s="2"/>
      <c r="C10" s="2"/>
      <c r="D10" s="2"/>
      <c r="E10" s="2"/>
      <c r="F10" s="3"/>
      <c r="G10" s="4">
        <f t="shared" ca="1" si="0"/>
        <v>43857</v>
      </c>
      <c r="H10" s="4">
        <f t="shared" ca="1" si="1"/>
        <v>43227</v>
      </c>
      <c r="I10" s="7" t="str">
        <f t="shared" ca="1" si="2"/>
        <v>X</v>
      </c>
      <c r="J10" s="3"/>
      <c r="K10" s="4">
        <f t="shared" ca="1" si="3"/>
        <v>43857</v>
      </c>
      <c r="L10" s="4">
        <f t="shared" ca="1" si="4"/>
        <v>43227</v>
      </c>
      <c r="M10" s="7" t="str">
        <f t="shared" ca="1" si="5"/>
        <v>X</v>
      </c>
      <c r="N10" s="2"/>
    </row>
    <row r="11" spans="1:14" x14ac:dyDescent="0.25">
      <c r="A11" s="2">
        <v>237</v>
      </c>
      <c r="B11" s="2"/>
      <c r="C11" s="2"/>
      <c r="D11" s="2"/>
      <c r="E11" s="2"/>
      <c r="F11" s="3"/>
      <c r="G11" s="4">
        <f t="shared" ca="1" si="0"/>
        <v>43857</v>
      </c>
      <c r="H11" s="4">
        <f ca="1">DAYS360(F9,G9)</f>
        <v>43227</v>
      </c>
      <c r="I11" s="7" t="str">
        <f t="shared" ca="1" si="2"/>
        <v>X</v>
      </c>
      <c r="J11" s="3"/>
      <c r="K11" s="4">
        <f t="shared" ca="1" si="3"/>
        <v>43857</v>
      </c>
      <c r="L11" s="4">
        <f ca="1">DAYS360(J9,K9)</f>
        <v>43227</v>
      </c>
      <c r="M11" s="7" t="str">
        <f t="shared" ca="1" si="5"/>
        <v>X</v>
      </c>
      <c r="N11" s="2"/>
    </row>
    <row r="12" spans="1:14" x14ac:dyDescent="0.25">
      <c r="A12" s="2">
        <v>238</v>
      </c>
      <c r="B12" s="2"/>
      <c r="C12" s="2"/>
      <c r="D12" s="2"/>
      <c r="E12" s="2"/>
      <c r="F12" s="3"/>
      <c r="G12" s="4">
        <f t="shared" ca="1" si="0"/>
        <v>43857</v>
      </c>
      <c r="H12" s="4">
        <f t="shared" ref="H12:H24" ca="1" si="6">DAYS360(F12,G12)</f>
        <v>43227</v>
      </c>
      <c r="I12" s="7" t="str">
        <f t="shared" ca="1" si="2"/>
        <v>X</v>
      </c>
      <c r="J12" s="3"/>
      <c r="K12" s="4">
        <f t="shared" ca="1" si="3"/>
        <v>43857</v>
      </c>
      <c r="L12" s="4">
        <f t="shared" ref="L12:L24" ca="1" si="7">DAYS360(J12,K12)</f>
        <v>43227</v>
      </c>
      <c r="M12" s="7" t="str">
        <f t="shared" ca="1" si="5"/>
        <v>X</v>
      </c>
      <c r="N12" s="2"/>
    </row>
    <row r="13" spans="1:14" x14ac:dyDescent="0.25">
      <c r="A13" s="2">
        <v>239</v>
      </c>
      <c r="B13" s="2"/>
      <c r="C13" s="2"/>
      <c r="D13" s="2"/>
      <c r="E13" s="2"/>
      <c r="F13" s="3"/>
      <c r="G13" s="4">
        <f t="shared" ca="1" si="0"/>
        <v>43857</v>
      </c>
      <c r="H13" s="4">
        <f t="shared" ca="1" si="6"/>
        <v>43227</v>
      </c>
      <c r="I13" s="7" t="str">
        <f t="shared" ca="1" si="2"/>
        <v>X</v>
      </c>
      <c r="J13" s="3"/>
      <c r="K13" s="4">
        <f t="shared" ca="1" si="3"/>
        <v>43857</v>
      </c>
      <c r="L13" s="4">
        <f t="shared" ca="1" si="7"/>
        <v>43227</v>
      </c>
      <c r="M13" s="7" t="str">
        <f t="shared" ca="1" si="5"/>
        <v>X</v>
      </c>
      <c r="N13" s="2"/>
    </row>
    <row r="14" spans="1:14" x14ac:dyDescent="0.25">
      <c r="A14" s="2">
        <v>240</v>
      </c>
      <c r="B14" s="2"/>
      <c r="C14" s="2"/>
      <c r="D14" s="2"/>
      <c r="E14" s="2"/>
      <c r="F14" s="3"/>
      <c r="G14" s="4">
        <f t="shared" ca="1" si="0"/>
        <v>43857</v>
      </c>
      <c r="H14" s="4">
        <f t="shared" ca="1" si="6"/>
        <v>43227</v>
      </c>
      <c r="I14" s="7" t="str">
        <f t="shared" ca="1" si="2"/>
        <v>X</v>
      </c>
      <c r="J14" s="3"/>
      <c r="K14" s="4">
        <f t="shared" ca="1" si="3"/>
        <v>43857</v>
      </c>
      <c r="L14" s="4">
        <f t="shared" ca="1" si="7"/>
        <v>43227</v>
      </c>
      <c r="M14" s="7" t="str">
        <f t="shared" ca="1" si="5"/>
        <v>X</v>
      </c>
      <c r="N14" s="2"/>
    </row>
    <row r="15" spans="1:14" x14ac:dyDescent="0.25">
      <c r="A15" s="2">
        <v>241</v>
      </c>
      <c r="B15" s="2"/>
      <c r="C15" s="2"/>
      <c r="D15" s="2"/>
      <c r="E15" s="2"/>
      <c r="F15" s="3"/>
      <c r="G15" s="4">
        <f t="shared" ca="1" si="0"/>
        <v>43857</v>
      </c>
      <c r="H15" s="4">
        <f t="shared" ca="1" si="6"/>
        <v>43227</v>
      </c>
      <c r="I15" s="7" t="str">
        <f t="shared" ca="1" si="2"/>
        <v>X</v>
      </c>
      <c r="J15" s="3"/>
      <c r="K15" s="4">
        <f t="shared" ca="1" si="3"/>
        <v>43857</v>
      </c>
      <c r="L15" s="4">
        <f t="shared" ca="1" si="7"/>
        <v>43227</v>
      </c>
      <c r="M15" s="7" t="str">
        <f t="shared" ca="1" si="5"/>
        <v>X</v>
      </c>
      <c r="N15" s="2"/>
    </row>
    <row r="16" spans="1:14" x14ac:dyDescent="0.25">
      <c r="A16" s="2">
        <v>242</v>
      </c>
      <c r="B16" s="2"/>
      <c r="C16" s="2"/>
      <c r="D16" s="2"/>
      <c r="E16" s="2"/>
      <c r="F16" s="3"/>
      <c r="G16" s="4">
        <f t="shared" ca="1" si="0"/>
        <v>43857</v>
      </c>
      <c r="H16" s="4">
        <f t="shared" ca="1" si="6"/>
        <v>43227</v>
      </c>
      <c r="I16" s="7" t="str">
        <f t="shared" ca="1" si="2"/>
        <v>X</v>
      </c>
      <c r="J16" s="3"/>
      <c r="K16" s="4">
        <f t="shared" ca="1" si="3"/>
        <v>43857</v>
      </c>
      <c r="L16" s="4">
        <f t="shared" ca="1" si="7"/>
        <v>43227</v>
      </c>
      <c r="M16" s="7" t="str">
        <f t="shared" ca="1" si="5"/>
        <v>X</v>
      </c>
      <c r="N16" s="2"/>
    </row>
    <row r="17" spans="1:14" x14ac:dyDescent="0.25">
      <c r="A17" s="2">
        <v>243</v>
      </c>
      <c r="B17" s="2"/>
      <c r="C17" s="2"/>
      <c r="D17" s="2"/>
      <c r="E17" s="2"/>
      <c r="F17" s="3"/>
      <c r="G17" s="4">
        <f t="shared" ca="1" si="0"/>
        <v>43857</v>
      </c>
      <c r="H17" s="4">
        <f t="shared" ca="1" si="6"/>
        <v>43227</v>
      </c>
      <c r="I17" s="7" t="str">
        <f t="shared" ca="1" si="2"/>
        <v>X</v>
      </c>
      <c r="J17" s="3"/>
      <c r="K17" s="4">
        <f t="shared" ca="1" si="3"/>
        <v>43857</v>
      </c>
      <c r="L17" s="4">
        <f t="shared" ca="1" si="7"/>
        <v>43227</v>
      </c>
      <c r="M17" s="7" t="str">
        <f t="shared" ca="1" si="5"/>
        <v>X</v>
      </c>
      <c r="N17" s="2"/>
    </row>
    <row r="18" spans="1:14" x14ac:dyDescent="0.25">
      <c r="A18" s="2">
        <v>244</v>
      </c>
      <c r="B18" s="2"/>
      <c r="C18" s="2"/>
      <c r="D18" s="2"/>
      <c r="E18" s="2"/>
      <c r="F18" s="3"/>
      <c r="G18" s="4">
        <f t="shared" ca="1" si="0"/>
        <v>43857</v>
      </c>
      <c r="H18" s="4">
        <f t="shared" ca="1" si="6"/>
        <v>43227</v>
      </c>
      <c r="I18" s="7" t="str">
        <f t="shared" ca="1" si="2"/>
        <v>X</v>
      </c>
      <c r="J18" s="3"/>
      <c r="K18" s="4">
        <f t="shared" ca="1" si="3"/>
        <v>43857</v>
      </c>
      <c r="L18" s="4">
        <f t="shared" ca="1" si="7"/>
        <v>43227</v>
      </c>
      <c r="M18" s="7" t="str">
        <f t="shared" ca="1" si="5"/>
        <v>X</v>
      </c>
      <c r="N18" s="2"/>
    </row>
    <row r="19" spans="1:14" x14ac:dyDescent="0.25">
      <c r="A19" s="2">
        <v>245</v>
      </c>
      <c r="B19" s="2"/>
      <c r="C19" s="2"/>
      <c r="D19" s="2"/>
      <c r="E19" s="2"/>
      <c r="F19" s="3"/>
      <c r="G19" s="4">
        <f t="shared" ca="1" si="0"/>
        <v>43857</v>
      </c>
      <c r="H19" s="4">
        <f t="shared" ca="1" si="6"/>
        <v>43227</v>
      </c>
      <c r="I19" s="7" t="str">
        <f t="shared" ca="1" si="2"/>
        <v>X</v>
      </c>
      <c r="J19" s="3"/>
      <c r="K19" s="4">
        <f t="shared" ca="1" si="3"/>
        <v>43857</v>
      </c>
      <c r="L19" s="4">
        <f t="shared" ca="1" si="7"/>
        <v>43227</v>
      </c>
      <c r="M19" s="7" t="str">
        <f t="shared" ca="1" si="5"/>
        <v>X</v>
      </c>
      <c r="N19" s="2"/>
    </row>
    <row r="20" spans="1:14" x14ac:dyDescent="0.25">
      <c r="A20" s="2">
        <v>246</v>
      </c>
      <c r="B20" s="2"/>
      <c r="C20" s="2"/>
      <c r="D20" s="2"/>
      <c r="E20" s="2"/>
      <c r="F20" s="3"/>
      <c r="G20" s="4">
        <f t="shared" ca="1" si="0"/>
        <v>43857</v>
      </c>
      <c r="H20" s="4">
        <f t="shared" ca="1" si="6"/>
        <v>43227</v>
      </c>
      <c r="I20" s="7" t="str">
        <f t="shared" ca="1" si="2"/>
        <v>X</v>
      </c>
      <c r="J20" s="3"/>
      <c r="K20" s="4">
        <f t="shared" ca="1" si="3"/>
        <v>43857</v>
      </c>
      <c r="L20" s="4">
        <f t="shared" ca="1" si="7"/>
        <v>43227</v>
      </c>
      <c r="M20" s="7" t="str">
        <f t="shared" ca="1" si="5"/>
        <v>X</v>
      </c>
      <c r="N20" s="2"/>
    </row>
    <row r="21" spans="1:14" x14ac:dyDescent="0.25">
      <c r="A21" s="2">
        <v>247</v>
      </c>
      <c r="B21" s="2"/>
      <c r="C21" s="2"/>
      <c r="D21" s="2"/>
      <c r="E21" s="2"/>
      <c r="F21" s="3"/>
      <c r="G21" s="4">
        <f t="shared" ca="1" si="0"/>
        <v>43857</v>
      </c>
      <c r="H21" s="4">
        <f t="shared" ca="1" si="6"/>
        <v>43227</v>
      </c>
      <c r="I21" s="7" t="str">
        <f t="shared" ca="1" si="2"/>
        <v>X</v>
      </c>
      <c r="J21" s="3"/>
      <c r="K21" s="4">
        <f t="shared" ca="1" si="3"/>
        <v>43857</v>
      </c>
      <c r="L21" s="4">
        <f t="shared" ca="1" si="7"/>
        <v>43227</v>
      </c>
      <c r="M21" s="7" t="str">
        <f t="shared" ca="1" si="5"/>
        <v>X</v>
      </c>
      <c r="N21" s="2"/>
    </row>
    <row r="22" spans="1:14" x14ac:dyDescent="0.25">
      <c r="A22" s="2">
        <v>248</v>
      </c>
      <c r="B22" s="2"/>
      <c r="C22" s="2"/>
      <c r="D22" s="2"/>
      <c r="E22" s="2"/>
      <c r="F22" s="3"/>
      <c r="G22" s="4">
        <f t="shared" ca="1" si="0"/>
        <v>43857</v>
      </c>
      <c r="H22" s="4">
        <f t="shared" ca="1" si="6"/>
        <v>43227</v>
      </c>
      <c r="I22" s="7" t="str">
        <f t="shared" ca="1" si="2"/>
        <v>X</v>
      </c>
      <c r="J22" s="3"/>
      <c r="K22" s="4">
        <f t="shared" ca="1" si="3"/>
        <v>43857</v>
      </c>
      <c r="L22" s="4">
        <f t="shared" ca="1" si="7"/>
        <v>43227</v>
      </c>
      <c r="M22" s="7" t="str">
        <f t="shared" ca="1" si="5"/>
        <v>X</v>
      </c>
      <c r="N22" s="2"/>
    </row>
    <row r="23" spans="1:14" x14ac:dyDescent="0.25">
      <c r="A23" s="2">
        <v>249</v>
      </c>
      <c r="B23" s="2"/>
      <c r="C23" s="2"/>
      <c r="D23" s="2"/>
      <c r="E23" s="2"/>
      <c r="F23" s="3"/>
      <c r="G23" s="4">
        <f t="shared" ca="1" si="0"/>
        <v>43857</v>
      </c>
      <c r="H23" s="4">
        <f t="shared" ca="1" si="6"/>
        <v>43227</v>
      </c>
      <c r="I23" s="7" t="str">
        <f t="shared" ca="1" si="2"/>
        <v>X</v>
      </c>
      <c r="J23" s="3"/>
      <c r="K23" s="4">
        <f t="shared" ca="1" si="3"/>
        <v>43857</v>
      </c>
      <c r="L23" s="4">
        <f t="shared" ca="1" si="7"/>
        <v>43227</v>
      </c>
      <c r="M23" s="7" t="str">
        <f t="shared" ca="1" si="5"/>
        <v>X</v>
      </c>
      <c r="N23" s="2"/>
    </row>
    <row r="24" spans="1:14" x14ac:dyDescent="0.25">
      <c r="A24" s="2">
        <v>250</v>
      </c>
      <c r="B24" s="2"/>
      <c r="C24" s="2"/>
      <c r="D24" s="2"/>
      <c r="E24" s="2"/>
      <c r="F24" s="3"/>
      <c r="G24" s="4">
        <f t="shared" ca="1" si="0"/>
        <v>43857</v>
      </c>
      <c r="H24" s="4">
        <f t="shared" ca="1" si="6"/>
        <v>43227</v>
      </c>
      <c r="I24" s="7" t="str">
        <f t="shared" ca="1" si="2"/>
        <v>X</v>
      </c>
      <c r="J24" s="3"/>
      <c r="K24" s="4">
        <f t="shared" ca="1" si="3"/>
        <v>43857</v>
      </c>
      <c r="L24" s="4">
        <f t="shared" ca="1" si="7"/>
        <v>43227</v>
      </c>
      <c r="M24" s="7" t="str">
        <f t="shared" ca="1" si="5"/>
        <v>X</v>
      </c>
      <c r="N24" s="2"/>
    </row>
  </sheetData>
  <sortState xmlns:xlrd2="http://schemas.microsoft.com/office/spreadsheetml/2017/richdata2" ref="A3:N31">
    <sortCondition ref="B9"/>
  </sortState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CA17F8010121A46B1B154BBD372F935" ma:contentTypeVersion="8" ma:contentTypeDescription="Opret et nyt dokument." ma:contentTypeScope="" ma:versionID="789a3b979d2e9d1d229a6c80e4ca13a3">
  <xsd:schema xmlns:xsd="http://www.w3.org/2001/XMLSchema" xmlns:xs="http://www.w3.org/2001/XMLSchema" xmlns:p="http://schemas.microsoft.com/office/2006/metadata/properties" xmlns:ns3="a760d992-efb6-4fa2-91b7-41a2e3fb60ed" targetNamespace="http://schemas.microsoft.com/office/2006/metadata/properties" ma:root="true" ma:fieldsID="100003374672e1e7949636cf51e41a85" ns3:_="">
    <xsd:import namespace="a760d992-efb6-4fa2-91b7-41a2e3fb60e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60d992-efb6-4fa2-91b7-41a2e3fb60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8DCE9E-4F28-4026-8BA3-959C2606A8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9826D9-2850-43B3-A9C7-D9E39034C6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60d992-efb6-4fa2-91b7-41a2e3fb60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63F6E2-7F9F-40CB-BFFE-DD65EFFEA378}">
  <ds:schemaRefs>
    <ds:schemaRef ds:uri="http://purl.org/dc/terms/"/>
    <ds:schemaRef ds:uri="http://schemas.microsoft.com/office/2006/documentManagement/types"/>
    <ds:schemaRef ds:uri="a760d992-efb6-4fa2-91b7-41a2e3fb60ed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Start side</vt:lpstr>
      <vt:lpstr>Transportredskaber</vt:lpstr>
      <vt:lpstr>Løfteredskaber</vt:lpstr>
      <vt:lpstr>Hejseredskaber og spil </vt:lpstr>
      <vt:lpstr>Anhugningsgrej</vt:lpstr>
      <vt:lpstr>Elektrisk værktøj</vt:lpstr>
      <vt:lpstr>Maskiner og teknisk udstyr</vt:lpstr>
      <vt:lpstr>Påmonterede maskiner </vt:lpstr>
      <vt:lpstr>Mobile arbejdsredskaber </vt:lpstr>
      <vt:lpstr>Porte</vt:lpstr>
      <vt:lpstr>Stiger</vt:lpstr>
      <vt:lpstr>Stilladser</vt:lpstr>
      <vt:lpstr>Trykbærende udstyr eller -anlæg</vt:lpstr>
      <vt:lpstr>Håndildslukkere</vt:lpstr>
    </vt:vector>
  </TitlesOfParts>
  <Company>Videncentret for Landbrug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</dc:creator>
  <cp:lastModifiedBy>Astrid Sørensen, Sekretariatet</cp:lastModifiedBy>
  <cp:lastPrinted>2012-05-11T07:47:37Z</cp:lastPrinted>
  <dcterms:created xsi:type="dcterms:W3CDTF">2011-09-30T06:21:19Z</dcterms:created>
  <dcterms:modified xsi:type="dcterms:W3CDTF">2020-01-27T14:46:18Z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0x010100ACA17F8010121A46B1B154BBD372F935</vt:lpwstr>
  </property>
</Properties>
</file>